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_NÃO USAR_BAURU\Circuito RECORD de Corrida de Rua\"/>
    </mc:Choice>
  </mc:AlternateContent>
  <xr:revisionPtr revIDLastSave="0" documentId="13_ncr:1_{498CE609-1D49-40A8-89C4-B2FEC806E220}" xr6:coauthVersionLast="47" xr6:coauthVersionMax="47" xr10:uidLastSave="{00000000-0000-0000-0000-000000000000}"/>
  <bookViews>
    <workbookView xWindow="-120" yWindow="-120" windowWidth="20730" windowHeight="11160" tabRatio="795" xr2:uid="{00000000-000D-0000-FFFF-FFFF00000000}"/>
  </bookViews>
  <sheets>
    <sheet name="TV" sheetId="11" r:id="rId1"/>
    <sheet name="R7" sheetId="22" r:id="rId2"/>
    <sheet name="PROJETO REGIONAL_POR COTAS" sheetId="15" state="hidden" r:id="rId3"/>
    <sheet name="PROPOSTA POR PROGRAMA" sheetId="9" state="hidden" r:id="rId4"/>
    <sheet name="PROPOSTA MENSAL (HIPOTETICA)" sheetId="20" state="hidden" r:id="rId5"/>
    <sheet name="PROPOSTA POR PERÍODOS" sheetId="21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2">[3]!________________________p1</definedName>
    <definedName name="____________________________________________alt2" localSheetId="3">[3]!________________________p1</definedName>
    <definedName name="____________________________________________alt2" localSheetId="0">[3]!________________________p1</definedName>
    <definedName name="____________________________________________alt2">[3]!________________________p1</definedName>
    <definedName name="____________________________________________Brz1">#REF!</definedName>
    <definedName name="____________________________________________Brz2">#REF!</definedName>
    <definedName name="____________________________________________R" localSheetId="2">[3]!________________________p1</definedName>
    <definedName name="____________________________________________R" localSheetId="3">[3]!________________________p1</definedName>
    <definedName name="____________________________________________R" localSheetId="0">[3]!________________________p1</definedName>
    <definedName name="____________________________________________R">[3]!________________________p1</definedName>
    <definedName name="____________________________________________rr2" localSheetId="2">[3]!________________________p1</definedName>
    <definedName name="____________________________________________rr2" localSheetId="3">[3]!________________________p1</definedName>
    <definedName name="____________________________________________rr2" localSheetId="0">[3]!________________________p1</definedName>
    <definedName name="____________________________________________rr2">[3]!________________________p1</definedName>
    <definedName name="___________________________________________alt2" localSheetId="2">[3]!_______________________p1</definedName>
    <definedName name="___________________________________________alt2" localSheetId="3">[3]!_______________________p1</definedName>
    <definedName name="___________________________________________alt2" localSheetId="0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2">[3]!_______________________p1</definedName>
    <definedName name="___________________________________________R" localSheetId="3">[3]!_______________________p1</definedName>
    <definedName name="___________________________________________R" localSheetId="0">[3]!_______________________p1</definedName>
    <definedName name="___________________________________________R">[3]!_______________________p1</definedName>
    <definedName name="___________________________________________rr2" localSheetId="2">[3]!_______________________p1</definedName>
    <definedName name="___________________________________________rr2" localSheetId="3">[3]!_______________________p1</definedName>
    <definedName name="___________________________________________rr2" localSheetId="0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_Brz1">#REF!</definedName>
    <definedName name="_________________________________________Brz2">#REF!</definedName>
    <definedName name="________________________________________alt2" localSheetId="2">[3]!_______________________p1</definedName>
    <definedName name="________________________________________alt2" localSheetId="3">[3]!_______________________p1</definedName>
    <definedName name="________________________________________alt2" localSheetId="0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2">[3]!_______________________p1</definedName>
    <definedName name="________________________________________R" localSheetId="3">[3]!_______________________p1</definedName>
    <definedName name="________________________________________R" localSheetId="0">[3]!_______________________p1</definedName>
    <definedName name="________________________________________R">[3]!_______________________p1</definedName>
    <definedName name="________________________________________rr2" localSheetId="2">[3]!_______________________p1</definedName>
    <definedName name="________________________________________rr2" localSheetId="3">[3]!_______________________p1</definedName>
    <definedName name="________________________________________rr2" localSheetId="0">[3]!_______________________p1</definedName>
    <definedName name="________________________________________rr2">[3]!_______________________p1</definedName>
    <definedName name="_______________________________________alt2" localSheetId="2">[3]!______________________p1</definedName>
    <definedName name="_______________________________________alt2" localSheetId="3">[3]!______________________p1</definedName>
    <definedName name="_______________________________________alt2" localSheetId="0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2">[3]!______________________p1</definedName>
    <definedName name="_______________________________________R" localSheetId="3">[3]!______________________p1</definedName>
    <definedName name="_______________________________________R" localSheetId="0">[3]!______________________p1</definedName>
    <definedName name="_______________________________________R">[3]!______________________p1</definedName>
    <definedName name="_______________________________________rr2" localSheetId="2">[3]!______________________p1</definedName>
    <definedName name="_______________________________________rr2" localSheetId="3">[3]!______________________p1</definedName>
    <definedName name="_______________________________________rr2" localSheetId="0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2">[3]!_____________________p1</definedName>
    <definedName name="_____________________________________alt2" localSheetId="3">[3]!_____________________p1</definedName>
    <definedName name="_____________________________________alt2" localSheetId="0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2">[3]!_____________________p1</definedName>
    <definedName name="_____________________________________R" localSheetId="3">[3]!_____________________p1</definedName>
    <definedName name="_____________________________________R" localSheetId="0">[3]!_____________________p1</definedName>
    <definedName name="_____________________________________R">[3]!_____________________p1</definedName>
    <definedName name="_____________________________________rr2" localSheetId="2">[3]!_____________________p1</definedName>
    <definedName name="_____________________________________rr2" localSheetId="3">[3]!_____________________p1</definedName>
    <definedName name="_____________________________________rr2" localSheetId="0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2">[3]!____________________p1</definedName>
    <definedName name="____________________________________alt2" localSheetId="3">[3]!____________________p1</definedName>
    <definedName name="____________________________________alt2" localSheetId="0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2">[3]!____________________p1</definedName>
    <definedName name="____________________________________R" localSheetId="3">[3]!____________________p1</definedName>
    <definedName name="____________________________________R" localSheetId="0">[3]!____________________p1</definedName>
    <definedName name="____________________________________R">[3]!____________________p1</definedName>
    <definedName name="____________________________________rr2" localSheetId="2">[3]!____________________p1</definedName>
    <definedName name="____________________________________rr2" localSheetId="3">[3]!____________________p1</definedName>
    <definedName name="____________________________________rr2" localSheetId="0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2">[3]!____p1</definedName>
    <definedName name="___________________________________alt2" localSheetId="3">[3]!____p1</definedName>
    <definedName name="___________________________________alt2" localSheetId="0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2">[3]!____p1</definedName>
    <definedName name="___________________________________R" localSheetId="3">[3]!____p1</definedName>
    <definedName name="___________________________________R" localSheetId="0">[3]!____p1</definedName>
    <definedName name="___________________________________R">[3]!____p1</definedName>
    <definedName name="___________________________________rr2" localSheetId="2">[3]!____p1</definedName>
    <definedName name="___________________________________rr2" localSheetId="3">[3]!____p1</definedName>
    <definedName name="___________________________________rr2" localSheetId="0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2">[3]!__p1</definedName>
    <definedName name="__________________________________alt2" localSheetId="3">[3]!__p1</definedName>
    <definedName name="__________________________________alt2" localSheetId="0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2">[3]!__p1</definedName>
    <definedName name="__________________________________R" localSheetId="3">[3]!__p1</definedName>
    <definedName name="__________________________________R" localSheetId="0">[3]!__p1</definedName>
    <definedName name="__________________________________R">[3]!__p1</definedName>
    <definedName name="__________________________________rr2" localSheetId="2">[3]!__p1</definedName>
    <definedName name="__________________________________rr2" localSheetId="3">[3]!__p1</definedName>
    <definedName name="__________________________________rr2" localSheetId="0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2">[3]!______________________p1</definedName>
    <definedName name="_________________________________alt2" localSheetId="3">[3]!______________________p1</definedName>
    <definedName name="_________________________________alt2" localSheetId="0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2">[3]!______________________p1</definedName>
    <definedName name="_________________________________R" localSheetId="3">[3]!______________________p1</definedName>
    <definedName name="_________________________________R" localSheetId="0">[3]!______________________p1</definedName>
    <definedName name="_________________________________R">[3]!______________________p1</definedName>
    <definedName name="_________________________________rr2" localSheetId="2">[3]!______________________p1</definedName>
    <definedName name="_________________________________rr2" localSheetId="3">[3]!______________________p1</definedName>
    <definedName name="_________________________________rr2" localSheetId="0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2">[5]!________________________p1</definedName>
    <definedName name="________________________________alt2" localSheetId="3">[5]!________________________p1</definedName>
    <definedName name="________________________________alt2" localSheetId="0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2">[5]!________________________p1</definedName>
    <definedName name="________________________________R" localSheetId="3">[5]!________________________p1</definedName>
    <definedName name="________________________________R" localSheetId="0">[5]!________________________p1</definedName>
    <definedName name="________________________________R">[5]!________________________p1</definedName>
    <definedName name="________________________________rr2" localSheetId="2">[5]!________________________p1</definedName>
    <definedName name="________________________________rr2" localSheetId="3">[5]!________________________p1</definedName>
    <definedName name="________________________________rr2" localSheetId="0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2">[5]!_______________________p1</definedName>
    <definedName name="_______________________________alt2" localSheetId="3">[5]!_______________________p1</definedName>
    <definedName name="_______________________________alt2" localSheetId="0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2">[5]!_______________________p1</definedName>
    <definedName name="_______________________________R" localSheetId="3">[5]!_______________________p1</definedName>
    <definedName name="_______________________________R" localSheetId="0">[5]!_______________________p1</definedName>
    <definedName name="_______________________________R">[5]!_______________________p1</definedName>
    <definedName name="_______________________________rr2" localSheetId="2">[5]!_______________________p1</definedName>
    <definedName name="_______________________________rr2" localSheetId="3">[5]!_______________________p1</definedName>
    <definedName name="_______________________________rr2" localSheetId="0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2">[5]!_____________________p1</definedName>
    <definedName name="______________________________alt2" localSheetId="3">[5]!_____________________p1</definedName>
    <definedName name="______________________________alt2" localSheetId="0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2">[5]!_____________________p1</definedName>
    <definedName name="______________________________R" localSheetId="3">[5]!_____________________p1</definedName>
    <definedName name="______________________________R" localSheetId="0">[5]!_____________________p1</definedName>
    <definedName name="______________________________R">[5]!_____________________p1</definedName>
    <definedName name="______________________________rr2" localSheetId="2">[5]!_____________________p1</definedName>
    <definedName name="______________________________rr2" localSheetId="3">[5]!_____________________p1</definedName>
    <definedName name="______________________________rr2" localSheetId="0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2">[3]!___p1</definedName>
    <definedName name="_____________________________alt2" localSheetId="3">[3]!___p1</definedName>
    <definedName name="_____________________________alt2" localSheetId="0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2">[3]!___p1</definedName>
    <definedName name="_____________________________R" localSheetId="3">[3]!___p1</definedName>
    <definedName name="_____________________________R" localSheetId="0">[3]!___p1</definedName>
    <definedName name="_____________________________R">[3]!___p1</definedName>
    <definedName name="_____________________________rr2" localSheetId="2">[3]!___p1</definedName>
    <definedName name="_____________________________rr2" localSheetId="3">[3]!___p1</definedName>
    <definedName name="_____________________________rr2" localSheetId="0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2">[5]!____________________p1</definedName>
    <definedName name="____________________________alt2" localSheetId="3">[5]!____________________p1</definedName>
    <definedName name="____________________________alt2" localSheetId="0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2">[0]!________________p1</definedName>
    <definedName name="____________________________JO2" localSheetId="3">[0]!________________p1</definedName>
    <definedName name="____________________________JO2" localSheetId="0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2">[5]!____________________p1</definedName>
    <definedName name="____________________________R" localSheetId="3">[5]!____________________p1</definedName>
    <definedName name="____________________________R" localSheetId="0">[5]!____________________p1</definedName>
    <definedName name="____________________________R">[5]!____________________p1</definedName>
    <definedName name="____________________________rr2" localSheetId="2">[5]!____________________p1</definedName>
    <definedName name="____________________________rr2" localSheetId="3">[5]!____________________p1</definedName>
    <definedName name="____________________________rr2" localSheetId="0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2">[5]!__________________p1</definedName>
    <definedName name="___________________________alt2" localSheetId="3">[5]!__________________p1</definedName>
    <definedName name="___________________________alt2" localSheetId="0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2">[5]!__________________p1</definedName>
    <definedName name="___________________________R" localSheetId="3">[5]!__________________p1</definedName>
    <definedName name="___________________________R" localSheetId="0">[5]!__________________p1</definedName>
    <definedName name="___________________________R">[5]!__________________p1</definedName>
    <definedName name="___________________________rr2" localSheetId="2">[5]!__________________p1</definedName>
    <definedName name="___________________________rr2" localSheetId="3">[5]!__________________p1</definedName>
    <definedName name="___________________________rr2" localSheetId="0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2">[5]!__________________p1</definedName>
    <definedName name="__________________________alt2" localSheetId="3">[5]!__________________p1</definedName>
    <definedName name="__________________________alt2" localSheetId="0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2">[0]!_______________p1</definedName>
    <definedName name="__________________________JO2" localSheetId="3">[0]!_______________p1</definedName>
    <definedName name="__________________________JO2" localSheetId="0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2">[5]!__________________p1</definedName>
    <definedName name="__________________________R" localSheetId="3">[5]!__________________p1</definedName>
    <definedName name="__________________________R" localSheetId="0">[5]!__________________p1</definedName>
    <definedName name="__________________________R">[5]!__________________p1</definedName>
    <definedName name="__________________________rr2" localSheetId="2">[5]!__________________p1</definedName>
    <definedName name="__________________________rr2" localSheetId="3">[5]!__________________p1</definedName>
    <definedName name="__________________________rr2" localSheetId="0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2">[5]!__________p1</definedName>
    <definedName name="_________________________alt2" localSheetId="3">[5]!__________p1</definedName>
    <definedName name="_________________________alt2" localSheetId="0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2">[5]!__________p1</definedName>
    <definedName name="_________________________R" localSheetId="3">[5]!__________p1</definedName>
    <definedName name="_________________________R" localSheetId="0">[5]!__________p1</definedName>
    <definedName name="_________________________R">[5]!__________p1</definedName>
    <definedName name="_________________________rr2" localSheetId="2">[5]!__________p1</definedName>
    <definedName name="_________________________rr2" localSheetId="3">[5]!__________p1</definedName>
    <definedName name="_________________________rr2" localSheetId="0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2">[5]!______________________p1</definedName>
    <definedName name="________________________alt2" localSheetId="3">[5]!______________________p1</definedName>
    <definedName name="________________________alt2" localSheetId="0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2">[0]!______________p1</definedName>
    <definedName name="________________________JO2" localSheetId="3">[0]!______________p1</definedName>
    <definedName name="________________________JO2" localSheetId="0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2">[5]!______________________p1</definedName>
    <definedName name="________________________R" localSheetId="3">[5]!______________________p1</definedName>
    <definedName name="________________________R" localSheetId="0">[5]!______________________p1</definedName>
    <definedName name="________________________R">[5]!______________________p1</definedName>
    <definedName name="________________________rr2" localSheetId="2">[5]!______________________p1</definedName>
    <definedName name="________________________rr2" localSheetId="3">[5]!______________________p1</definedName>
    <definedName name="________________________rr2" localSheetId="0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2">[5]!_________p1</definedName>
    <definedName name="_______________________alt2" localSheetId="3">[5]!_________p1</definedName>
    <definedName name="_______________________alt2" localSheetId="0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2">[5]!_________p1</definedName>
    <definedName name="_______________________R" localSheetId="3">[5]!_________p1</definedName>
    <definedName name="_______________________R" localSheetId="0">[5]!_________p1</definedName>
    <definedName name="_______________________R">[5]!_________p1</definedName>
    <definedName name="_______________________rr2" localSheetId="2">[5]!_________p1</definedName>
    <definedName name="_______________________rr2" localSheetId="3">[5]!_________p1</definedName>
    <definedName name="_______________________rr2" localSheetId="0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2">[5]!_________________p1</definedName>
    <definedName name="______________________alt2" localSheetId="3">[5]!_________________p1</definedName>
    <definedName name="______________________alt2" localSheetId="0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2">[0]!_____________p1</definedName>
    <definedName name="______________________JO2" localSheetId="3">[0]!_____________p1</definedName>
    <definedName name="______________________JO2" localSheetId="0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2">[5]!_________________p1</definedName>
    <definedName name="______________________R" localSheetId="3">[5]!_________________p1</definedName>
    <definedName name="______________________R" localSheetId="0">[5]!_________________p1</definedName>
    <definedName name="______________________R">[5]!_________________p1</definedName>
    <definedName name="______________________rr2" localSheetId="2">[5]!_________________p1</definedName>
    <definedName name="______________________rr2" localSheetId="3">[5]!_________________p1</definedName>
    <definedName name="______________________rr2" localSheetId="0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2">[5]!________p1</definedName>
    <definedName name="_____________________alt2" localSheetId="3">[5]!________p1</definedName>
    <definedName name="_____________________alt2" localSheetId="0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2">[5]!________p1</definedName>
    <definedName name="_____________________R" localSheetId="3">[5]!________p1</definedName>
    <definedName name="_____________________R" localSheetId="0">[5]!________p1</definedName>
    <definedName name="_____________________R">[5]!________p1</definedName>
    <definedName name="_____________________rr2" localSheetId="2">[5]!________p1</definedName>
    <definedName name="_____________________rr2" localSheetId="3">[5]!________p1</definedName>
    <definedName name="_____________________rr2" localSheetId="0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2">[5]!________________p1</definedName>
    <definedName name="____________________alt2" localSheetId="3">[5]!________________p1</definedName>
    <definedName name="____________________alt2" localSheetId="0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2">[0]!____________p1</definedName>
    <definedName name="____________________JO2" localSheetId="3">[0]!____________p1</definedName>
    <definedName name="____________________JO2" localSheetId="0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2">[5]!________________p1</definedName>
    <definedName name="____________________R" localSheetId="3">[5]!________________p1</definedName>
    <definedName name="____________________R" localSheetId="0">[5]!________________p1</definedName>
    <definedName name="____________________R">[5]!________________p1</definedName>
    <definedName name="____________________Rd30">#REF!</definedName>
    <definedName name="____________________rr2" localSheetId="2">[5]!________________p1</definedName>
    <definedName name="____________________rr2" localSheetId="3">[5]!________________p1</definedName>
    <definedName name="____________________rr2" localSheetId="0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2">[5]!_______p1</definedName>
    <definedName name="___________________alt2" localSheetId="3">[5]!_______p1</definedName>
    <definedName name="___________________alt2" localSheetId="0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2">[5]!_______p1</definedName>
    <definedName name="___________________R" localSheetId="3">[5]!_______p1</definedName>
    <definedName name="___________________R" localSheetId="0">[5]!_______p1</definedName>
    <definedName name="___________________R">[5]!_______p1</definedName>
    <definedName name="___________________Rd30">#REF!</definedName>
    <definedName name="___________________rr2" localSheetId="2">[5]!_______p1</definedName>
    <definedName name="___________________rr2" localSheetId="3">[5]!_______p1</definedName>
    <definedName name="___________________rr2" localSheetId="0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2">[5]!_____________p1</definedName>
    <definedName name="__________________alt2" localSheetId="3">[5]!_____________p1</definedName>
    <definedName name="__________________alt2" localSheetId="0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2">[0]!___________p1</definedName>
    <definedName name="__________________JO2" localSheetId="3">[0]!___________p1</definedName>
    <definedName name="__________________JO2" localSheetId="0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2">[5]!_____________p1</definedName>
    <definedName name="__________________R" localSheetId="3">[5]!_____________p1</definedName>
    <definedName name="__________________R" localSheetId="0">[5]!_____________p1</definedName>
    <definedName name="__________________R">[5]!_____________p1</definedName>
    <definedName name="__________________Rd30">#REF!</definedName>
    <definedName name="__________________rr2" localSheetId="2">[5]!_____________p1</definedName>
    <definedName name="__________________rr2" localSheetId="3">[5]!_____________p1</definedName>
    <definedName name="__________________rr2" localSheetId="0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2">[5]!______p1</definedName>
    <definedName name="_________________alt2" localSheetId="3">[5]!______p1</definedName>
    <definedName name="_________________alt2" localSheetId="0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2">[5]!______p1</definedName>
    <definedName name="_________________R" localSheetId="3">[5]!______p1</definedName>
    <definedName name="_________________R" localSheetId="0">[5]!______p1</definedName>
    <definedName name="_________________R">[5]!______p1</definedName>
    <definedName name="_________________Rd30">#REF!</definedName>
    <definedName name="_________________rr2" localSheetId="2">[5]!______p1</definedName>
    <definedName name="_________________rr2" localSheetId="3">[5]!______p1</definedName>
    <definedName name="_________________rr2" localSheetId="0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2">[5]!_______________p1</definedName>
    <definedName name="________________alt2" localSheetId="3">[5]!_______________p1</definedName>
    <definedName name="________________alt2" localSheetId="0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2">[0]!________p1</definedName>
    <definedName name="________________JO2" localSheetId="3">[0]!________p1</definedName>
    <definedName name="________________JO2" localSheetId="0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2">[5]!_______________p1</definedName>
    <definedName name="________________R" localSheetId="3">[5]!_______________p1</definedName>
    <definedName name="________________R" localSheetId="0">[5]!_______________p1</definedName>
    <definedName name="________________R">[5]!_______________p1</definedName>
    <definedName name="________________Rd30">#REF!</definedName>
    <definedName name="________________rr2" localSheetId="2">[5]!_______________p1</definedName>
    <definedName name="________________rr2" localSheetId="3">[5]!_______________p1</definedName>
    <definedName name="________________rr2" localSheetId="0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2">[5]!_____p1</definedName>
    <definedName name="_______________alt2" localSheetId="3">[5]!_____p1</definedName>
    <definedName name="_______________alt2" localSheetId="0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2">[6]!_xlbgnm.p1</definedName>
    <definedName name="_______________JO2" localSheetId="3">[6]!_xlbgnm.p1</definedName>
    <definedName name="_______________JO2" localSheetId="0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2">[5]!_____p1</definedName>
    <definedName name="_______________R" localSheetId="3">[5]!_____p1</definedName>
    <definedName name="_______________R" localSheetId="0">[5]!_____p1</definedName>
    <definedName name="_______________R">[5]!_____p1</definedName>
    <definedName name="_______________Rd30">#REF!</definedName>
    <definedName name="_______________rr2" localSheetId="2">[5]!_____p1</definedName>
    <definedName name="_______________rr2" localSheetId="3">[5]!_____p1</definedName>
    <definedName name="_______________rr2" localSheetId="0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2">[5]!____________p1</definedName>
    <definedName name="______________alt2" localSheetId="3">[5]!____________p1</definedName>
    <definedName name="______________alt2" localSheetId="0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2">[5]!____________p1</definedName>
    <definedName name="______________R" localSheetId="3">[5]!____________p1</definedName>
    <definedName name="______________R" localSheetId="0">[5]!____________p1</definedName>
    <definedName name="______________R">[5]!____________p1</definedName>
    <definedName name="______________Rd30">#REF!</definedName>
    <definedName name="______________rr2" localSheetId="2">[5]!____________p1</definedName>
    <definedName name="______________rr2" localSheetId="3">[5]!____________p1</definedName>
    <definedName name="______________rr2" localSheetId="0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2">[5]!_____p1</definedName>
    <definedName name="_____________alt2" localSheetId="3">[5]!_____p1</definedName>
    <definedName name="_____________alt2" localSheetId="0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2">[0]!__________p1</definedName>
    <definedName name="_____________JO2" localSheetId="3">[0]!__________p1</definedName>
    <definedName name="_____________JO2" localSheetId="0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2">[5]!_____p1</definedName>
    <definedName name="_____________R" localSheetId="3">[5]!_____p1</definedName>
    <definedName name="_____________R" localSheetId="0">[5]!_____p1</definedName>
    <definedName name="_____________R">[5]!_____p1</definedName>
    <definedName name="_____________Rd30">#REF!</definedName>
    <definedName name="_____________rr2" localSheetId="2">[5]!_____p1</definedName>
    <definedName name="_____________rr2" localSheetId="3">[5]!_____p1</definedName>
    <definedName name="_____________rr2" localSheetId="0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2">[5]!___________________p1</definedName>
    <definedName name="____________alt2" localSheetId="3">[5]!___________________p1</definedName>
    <definedName name="____________alt2" localSheetId="0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2">[0]!_______p1</definedName>
    <definedName name="____________JO2" localSheetId="3">[0]!_______p1</definedName>
    <definedName name="____________JO2" localSheetId="0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2">[5]!___________________p1</definedName>
    <definedName name="____________R" localSheetId="3">[5]!___________________p1</definedName>
    <definedName name="____________R" localSheetId="0">[5]!___________________p1</definedName>
    <definedName name="____________R">[5]!___________________p1</definedName>
    <definedName name="____________Rd30">#REF!</definedName>
    <definedName name="____________rr2" localSheetId="2">[5]!___________________p1</definedName>
    <definedName name="____________rr2" localSheetId="3">[5]!___________________p1</definedName>
    <definedName name="____________rr2" localSheetId="0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2">[5]!_____p1</definedName>
    <definedName name="___________alt2" localSheetId="3">[5]!_____p1</definedName>
    <definedName name="___________alt2" localSheetId="0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2">[0]!____p1</definedName>
    <definedName name="___________JO2" localSheetId="3">[0]!____p1</definedName>
    <definedName name="___________JO2" localSheetId="0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2">[5]!_____p1</definedName>
    <definedName name="___________R" localSheetId="3">[5]!_____p1</definedName>
    <definedName name="___________R" localSheetId="0">[5]!_____p1</definedName>
    <definedName name="___________R">[5]!_____p1</definedName>
    <definedName name="___________Rd30">#REF!</definedName>
    <definedName name="___________rr2" localSheetId="2">[5]!_____p1</definedName>
    <definedName name="___________rr2" localSheetId="3">[5]!_____p1</definedName>
    <definedName name="___________rr2" localSheetId="0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2">[5]!______________p1</definedName>
    <definedName name="__________alt2" localSheetId="3">[5]!______________p1</definedName>
    <definedName name="__________alt2" localSheetId="0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2">[5]!______________p1</definedName>
    <definedName name="__________R" localSheetId="3">[5]!______________p1</definedName>
    <definedName name="__________R" localSheetId="0">[5]!______________p1</definedName>
    <definedName name="__________R">[5]!______________p1</definedName>
    <definedName name="__________Rd30">#REF!</definedName>
    <definedName name="__________rr2" localSheetId="2">[5]!______________p1</definedName>
    <definedName name="__________rr2" localSheetId="3">[5]!______________p1</definedName>
    <definedName name="__________rr2" localSheetId="0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2">[5]!_____p1</definedName>
    <definedName name="_________alt2" localSheetId="3">[5]!_____p1</definedName>
    <definedName name="_________alt2" localSheetId="0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2">[0]!_________p1</definedName>
    <definedName name="_________JO2" localSheetId="3">[0]!_________p1</definedName>
    <definedName name="_________JO2" localSheetId="0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2">[5]!_____p1</definedName>
    <definedName name="_________R" localSheetId="3">[5]!_____p1</definedName>
    <definedName name="_________R" localSheetId="0">[5]!_____p1</definedName>
    <definedName name="_________R">[5]!_____p1</definedName>
    <definedName name="_________Rd30">#REF!</definedName>
    <definedName name="_________rr2" localSheetId="2">[5]!_____p1</definedName>
    <definedName name="_________rr2" localSheetId="3">[5]!_____p1</definedName>
    <definedName name="_________rr2" localSheetId="0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2">[0]!______p1</definedName>
    <definedName name="________JO2" localSheetId="3">[0]!______p1</definedName>
    <definedName name="________JO2" localSheetId="0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2">[5]!_____p1</definedName>
    <definedName name="_______alt2" localSheetId="3">[5]!_____p1</definedName>
    <definedName name="_______alt2" localSheetId="0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2">[0]!__p1</definedName>
    <definedName name="_______JO2" localSheetId="3">[0]!__p1</definedName>
    <definedName name="_______JO2" localSheetId="0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2">[5]!_____p1</definedName>
    <definedName name="_______R" localSheetId="3">[5]!_____p1</definedName>
    <definedName name="_______R" localSheetId="0">[5]!_____p1</definedName>
    <definedName name="_______R">[5]!_____p1</definedName>
    <definedName name="_______Rd30">#REF!</definedName>
    <definedName name="_______rr2" localSheetId="2">[5]!_____p1</definedName>
    <definedName name="_______rr2" localSheetId="3">[5]!_____p1</definedName>
    <definedName name="_______rr2" localSheetId="0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2">[5]!___________p1</definedName>
    <definedName name="______alt2" localSheetId="3">[5]!___________p1</definedName>
    <definedName name="______alt2" localSheetId="0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2">[0]!____p1</definedName>
    <definedName name="______JO2" localSheetId="3">[0]!____p1</definedName>
    <definedName name="______JO2" localSheetId="0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2">[5]!___________p1</definedName>
    <definedName name="______R" localSheetId="3">[5]!___________p1</definedName>
    <definedName name="______R" localSheetId="0">[5]!___________p1</definedName>
    <definedName name="______R">[5]!___________p1</definedName>
    <definedName name="______Rd30">#REF!</definedName>
    <definedName name="______rr2" localSheetId="2">[5]!___________p1</definedName>
    <definedName name="______rr2" localSheetId="3">[5]!___________p1</definedName>
    <definedName name="______rr2" localSheetId="0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2">[5]!____p1</definedName>
    <definedName name="_____alt2" localSheetId="3">[5]!____p1</definedName>
    <definedName name="_____alt2" localSheetId="0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2">[8]!__p1</definedName>
    <definedName name="_____JO2" localSheetId="3">[8]!__p1</definedName>
    <definedName name="_____JO2" localSheetId="0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2">[5]!____p1</definedName>
    <definedName name="_____R" localSheetId="3">[5]!____p1</definedName>
    <definedName name="_____R" localSheetId="0">[5]!____p1</definedName>
    <definedName name="_____R">[5]!____p1</definedName>
    <definedName name="_____Rd30">#REF!</definedName>
    <definedName name="_____rr2" localSheetId="2">[5]!____p1</definedName>
    <definedName name="_____rr2" localSheetId="3">[5]!____p1</definedName>
    <definedName name="_____rr2" localSheetId="0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2">[0]!_____p1</definedName>
    <definedName name="____alt2" localSheetId="3">[0]!_____p1</definedName>
    <definedName name="____alt2" localSheetId="0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2">[0]!_____p1</definedName>
    <definedName name="____er1" localSheetId="3">[0]!_____p1</definedName>
    <definedName name="____er1" localSheetId="0">[0]!_____p1</definedName>
    <definedName name="____er1">[0]!_____p1</definedName>
    <definedName name="____Fev1">#REF!</definedName>
    <definedName name="____Jan1">#REF!</definedName>
    <definedName name="____JO2" localSheetId="2">[0]!_p1</definedName>
    <definedName name="____JO2" localSheetId="3">[0]!_p1</definedName>
    <definedName name="____JO2" localSheetId="0">[0]!_p1</definedName>
    <definedName name="____JO2">[0]!_p1</definedName>
    <definedName name="____Jul1">#REF!</definedName>
    <definedName name="____Jun1">#REF!</definedName>
    <definedName name="____l" localSheetId="2">[9]!_xlbgnm.p1</definedName>
    <definedName name="____l" localSheetId="3">[9]!_xlbgnm.p1</definedName>
    <definedName name="____l" localSheetId="0">[9]!_xlbgnm.p1</definedName>
    <definedName name="____l">[9]!_xlbgnm.p1</definedName>
    <definedName name="____Mai1">#REF!</definedName>
    <definedName name="____Mar1">#REF!</definedName>
    <definedName name="____MAV1" localSheetId="2">[0]!_____p1</definedName>
    <definedName name="____MAV1" localSheetId="3">[0]!_____p1</definedName>
    <definedName name="____MAV1" localSheetId="0">[0]!_____p1</definedName>
    <definedName name="____MAV1">[0]!_____p1</definedName>
    <definedName name="____NO2" localSheetId="2">[9]!_xlbgnm.p1</definedName>
    <definedName name="____NO2" localSheetId="3">[9]!_xlbgnm.p1</definedName>
    <definedName name="____NO2" localSheetId="0">[9]!_xlbgnm.p1</definedName>
    <definedName name="____NO2">[9]!_xlbgnm.p1</definedName>
    <definedName name="____NO3" localSheetId="2">[9]!_xlbgnm.p1</definedName>
    <definedName name="____NO3" localSheetId="3">[9]!_xlbgnm.p1</definedName>
    <definedName name="____NO3" localSheetId="0">[9]!_xlbgnm.p1</definedName>
    <definedName name="____NO3">[9]!_xlbgnm.p1</definedName>
    <definedName name="____NO4" localSheetId="2">[9]!_xlbgnm.p1</definedName>
    <definedName name="____NO4" localSheetId="3">[9]!_xlbgnm.p1</definedName>
    <definedName name="____NO4" localSheetId="0">[9]!_xlbgnm.p1</definedName>
    <definedName name="____NO4">[9]!_xlbgnm.p1</definedName>
    <definedName name="____NO5" localSheetId="2">[9]!_xlbgnm.p1</definedName>
    <definedName name="____NO5" localSheetId="3">[9]!_xlbgnm.p1</definedName>
    <definedName name="____NO5" localSheetId="0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2">[0]!_____p1</definedName>
    <definedName name="____R" localSheetId="3">[0]!_____p1</definedName>
    <definedName name="____R" localSheetId="0">[0]!_____p1</definedName>
    <definedName name="____R">[0]!_____p1</definedName>
    <definedName name="____Rd30">#REF!</definedName>
    <definedName name="____REV3" localSheetId="2">[0]!_____p1</definedName>
    <definedName name="____REV3" localSheetId="3">[0]!_____p1</definedName>
    <definedName name="____REV3" localSheetId="0">[0]!_____p1</definedName>
    <definedName name="____REV3">[0]!_____p1</definedName>
    <definedName name="____rr2" localSheetId="2">[0]!_____p1</definedName>
    <definedName name="____rr2" localSheetId="3">[0]!_____p1</definedName>
    <definedName name="____rr2" localSheetId="0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2">[0]!____p1</definedName>
    <definedName name="___alt2" localSheetId="3">[0]!____p1</definedName>
    <definedName name="___alt2" localSheetId="0">[0]!____p1</definedName>
    <definedName name="___alt2">[0]!____p1</definedName>
    <definedName name="___Brz1">[4]Feriados!$B$4:$B$14</definedName>
    <definedName name="___Brz2">[4]Feriados!$B$17:$B$24</definedName>
    <definedName name="___cto2" localSheetId="2">[5]!_______________p1</definedName>
    <definedName name="___cto2" localSheetId="3">[5]!_______________p1</definedName>
    <definedName name="___cto2" localSheetId="0">[5]!_______________p1</definedName>
    <definedName name="___cto2">[5]!_______________p1</definedName>
    <definedName name="___Dez1">#REF!</definedName>
    <definedName name="___er1" localSheetId="2">[0]!____p1</definedName>
    <definedName name="___er1" localSheetId="3">[0]!____p1</definedName>
    <definedName name="___er1" localSheetId="0">[0]!____p1</definedName>
    <definedName name="___er1">[0]!____p1</definedName>
    <definedName name="___Fev1">#REF!</definedName>
    <definedName name="___Jan1">#REF!</definedName>
    <definedName name="___JO2" localSheetId="2">[8]!___p1</definedName>
    <definedName name="___JO2" localSheetId="3">[8]!___p1</definedName>
    <definedName name="___JO2" localSheetId="0">[8]!___p1</definedName>
    <definedName name="___JO2">[8]!___p1</definedName>
    <definedName name="___JR2" localSheetId="2">[5]!_______________p1</definedName>
    <definedName name="___JR2" localSheetId="3">[5]!_______________p1</definedName>
    <definedName name="___JR2" localSheetId="0">[5]!_______________p1</definedName>
    <definedName name="___JR2">[5]!_______________p1</definedName>
    <definedName name="___Jul1">#REF!</definedName>
    <definedName name="___Jun1">#REF!</definedName>
    <definedName name="___l" localSheetId="2">[5]!_______________p1</definedName>
    <definedName name="___l" localSheetId="3">[5]!_______________p1</definedName>
    <definedName name="___l" localSheetId="0">[5]!_______________p1</definedName>
    <definedName name="___l">[5]!_______________p1</definedName>
    <definedName name="___Mai1">#REF!</definedName>
    <definedName name="___Mar1">#REF!</definedName>
    <definedName name="___MAV1" localSheetId="2">[0]!____p1</definedName>
    <definedName name="___MAV1" localSheetId="3">[0]!____p1</definedName>
    <definedName name="___MAV1" localSheetId="0">[0]!____p1</definedName>
    <definedName name="___MAV1">[0]!____p1</definedName>
    <definedName name="___me3" localSheetId="2">[5]!_______________p1</definedName>
    <definedName name="___me3" localSheetId="3">[5]!_______________p1</definedName>
    <definedName name="___me3" localSheetId="0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2">[0]!____p1</definedName>
    <definedName name="___R" localSheetId="3">[0]!____p1</definedName>
    <definedName name="___R" localSheetId="0">[0]!____p1</definedName>
    <definedName name="___R">[0]!____p1</definedName>
    <definedName name="___Rd30">#REF!</definedName>
    <definedName name="___rev1" localSheetId="2">[5]!_______________p1</definedName>
    <definedName name="___rev1" localSheetId="3">[5]!_______________p1</definedName>
    <definedName name="___rev1" localSheetId="0">[5]!_______________p1</definedName>
    <definedName name="___rev1">[5]!_______________p1</definedName>
    <definedName name="___REV3" localSheetId="2">[0]!____p1</definedName>
    <definedName name="___REV3" localSheetId="3">[0]!____p1</definedName>
    <definedName name="___REV3" localSheetId="0">[0]!____p1</definedName>
    <definedName name="___REV3">[0]!____p1</definedName>
    <definedName name="___rr2" localSheetId="2">[0]!____p1</definedName>
    <definedName name="___rr2" localSheetId="3">[0]!____p1</definedName>
    <definedName name="___rr2" localSheetId="0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2">[8]!___p1</definedName>
    <definedName name="___ter1" localSheetId="3">[8]!___p1</definedName>
    <definedName name="___ter1" localSheetId="0">[8]!___p1</definedName>
    <definedName name="___ter1">[8]!___p1</definedName>
    <definedName name="___TI55" localSheetId="2">[8]!___p1</definedName>
    <definedName name="___TI55" localSheetId="3">[8]!___p1</definedName>
    <definedName name="___TI55" localSheetId="0">[8]!___p1</definedName>
    <definedName name="___TI55">[8]!___p1</definedName>
    <definedName name="__Abr1">[11]calendario!$A$15</definedName>
    <definedName name="__Ago1">[11]calendario!$I$24</definedName>
    <definedName name="__alt2" localSheetId="2">[0]!___p1</definedName>
    <definedName name="__alt2" localSheetId="3">[0]!___p1</definedName>
    <definedName name="__alt2" localSheetId="0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2">[3]!___p1</definedName>
    <definedName name="__cto2" localSheetId="3">[3]!___p1</definedName>
    <definedName name="__cto2" localSheetId="0">[3]!___p1</definedName>
    <definedName name="__cto2">[3]!___p1</definedName>
    <definedName name="__Dez1">[11]calendario!$Q$33</definedName>
    <definedName name="__er1" localSheetId="2">[0]!___p1</definedName>
    <definedName name="__er1" localSheetId="3">[0]!___p1</definedName>
    <definedName name="__er1" localSheetId="0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2">[13]!__p1</definedName>
    <definedName name="__JO2" localSheetId="3">[13]!__p1</definedName>
    <definedName name="__JO2" localSheetId="0">[13]!__p1</definedName>
    <definedName name="__JO2">[13]!__p1</definedName>
    <definedName name="__JR2" localSheetId="2">[3]!___p1</definedName>
    <definedName name="__JR2" localSheetId="3">[3]!___p1</definedName>
    <definedName name="__JR2" localSheetId="0">[3]!___p1</definedName>
    <definedName name="__JR2">[3]!___p1</definedName>
    <definedName name="__Jul1">[11]calendario!$A$24</definedName>
    <definedName name="__Jun1">[11]calendario!$Q$15</definedName>
    <definedName name="__l" localSheetId="2">[0]!_____p1</definedName>
    <definedName name="__l" localSheetId="3">[0]!_____p1</definedName>
    <definedName name="__l" localSheetId="0">[0]!_____p1</definedName>
    <definedName name="__l">[0]!_____p1</definedName>
    <definedName name="__Mai1">[11]calendario!$I$15</definedName>
    <definedName name="__Mar1">[11]calendario!$Q$6</definedName>
    <definedName name="__MAV1" localSheetId="2">[0]!___p1</definedName>
    <definedName name="__MAV1" localSheetId="3">[0]!___p1</definedName>
    <definedName name="__MAV1" localSheetId="0">[0]!___p1</definedName>
    <definedName name="__MAV1">[0]!___p1</definedName>
    <definedName name="__me3" localSheetId="2">[3]!___p1</definedName>
    <definedName name="__me3" localSheetId="3">[3]!___p1</definedName>
    <definedName name="__me3" localSheetId="0">[3]!___p1</definedName>
    <definedName name="__me3">[3]!___p1</definedName>
    <definedName name="__MTV2" localSheetId="2">[0]!_____p1</definedName>
    <definedName name="__MTV2" localSheetId="3">[0]!_____p1</definedName>
    <definedName name="__MTV2" localSheetId="0">[0]!_____p1</definedName>
    <definedName name="__MTV2">[0]!_____p1</definedName>
    <definedName name="__MTV3" localSheetId="2">[0]!_____p1</definedName>
    <definedName name="__MTV3" localSheetId="3">[0]!_____p1</definedName>
    <definedName name="__MTV3" localSheetId="0">[0]!_____p1</definedName>
    <definedName name="__MTV3">[0]!_____p1</definedName>
    <definedName name="__NO2" localSheetId="2">[9]!_xlbgnm.p1</definedName>
    <definedName name="__NO2" localSheetId="3">[9]!_xlbgnm.p1</definedName>
    <definedName name="__NO2" localSheetId="0">[9]!_xlbgnm.p1</definedName>
    <definedName name="__NO2">[9]!_xlbgnm.p1</definedName>
    <definedName name="__NO3" localSheetId="2">[9]!_xlbgnm.p1</definedName>
    <definedName name="__NO3" localSheetId="3">[9]!_xlbgnm.p1</definedName>
    <definedName name="__NO3" localSheetId="0">[9]!_xlbgnm.p1</definedName>
    <definedName name="__NO3">[9]!_xlbgnm.p1</definedName>
    <definedName name="__NO4" localSheetId="2">[9]!_xlbgnm.p1</definedName>
    <definedName name="__NO4" localSheetId="3">[9]!_xlbgnm.p1</definedName>
    <definedName name="__NO4" localSheetId="0">[9]!_xlbgnm.p1</definedName>
    <definedName name="__NO4">[9]!_xlbgnm.p1</definedName>
    <definedName name="__NO5" localSheetId="2">[9]!_xlbgnm.p1</definedName>
    <definedName name="__NO5" localSheetId="3">[9]!_xlbgnm.p1</definedName>
    <definedName name="__NO5" localSheetId="0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2">[0]!___p1</definedName>
    <definedName name="__R" localSheetId="3">[0]!___p1</definedName>
    <definedName name="__R" localSheetId="0">[0]!___p1</definedName>
    <definedName name="__R">[0]!___p1</definedName>
    <definedName name="__Rd30">#REF!</definedName>
    <definedName name="__rev1" localSheetId="2">[3]!___p1</definedName>
    <definedName name="__rev1" localSheetId="3">[3]!___p1</definedName>
    <definedName name="__rev1" localSheetId="0">[3]!___p1</definedName>
    <definedName name="__rev1">[3]!___p1</definedName>
    <definedName name="__rev2" localSheetId="2">[0]!_____p1</definedName>
    <definedName name="__rev2" localSheetId="3">[0]!_____p1</definedName>
    <definedName name="__rev2" localSheetId="0">[0]!_____p1</definedName>
    <definedName name="__rev2">[0]!_____p1</definedName>
    <definedName name="__REV3" localSheetId="2">[0]!___p1</definedName>
    <definedName name="__REV3" localSheetId="3">[0]!___p1</definedName>
    <definedName name="__REV3" localSheetId="0">[0]!___p1</definedName>
    <definedName name="__REV3">[0]!___p1</definedName>
    <definedName name="__rr2" localSheetId="2">[0]!___p1</definedName>
    <definedName name="__rr2" localSheetId="3">[0]!___p1</definedName>
    <definedName name="__rr2" localSheetId="0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2">[8]!__p1</definedName>
    <definedName name="__ter1" localSheetId="3">[8]!__p1</definedName>
    <definedName name="__ter1" localSheetId="0">[8]!__p1</definedName>
    <definedName name="__ter1">[8]!__p1</definedName>
    <definedName name="__TI55" localSheetId="2">[8]!__p1</definedName>
    <definedName name="__TI55" localSheetId="3">[8]!__p1</definedName>
    <definedName name="__TI55" localSheetId="0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2">[5]!__p1</definedName>
    <definedName name="_alt2" localSheetId="3">[5]!__p1</definedName>
    <definedName name="_alt2" localSheetId="0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2">[5]!____p1</definedName>
    <definedName name="_cto2" localSheetId="3">[5]!____p1</definedName>
    <definedName name="_cto2" localSheetId="0">[5]!____p1</definedName>
    <definedName name="_cto2">[5]!____p1</definedName>
    <definedName name="_dd1" localSheetId="2">[0]!_p1</definedName>
    <definedName name="_dd1" localSheetId="3">[0]!_p1</definedName>
    <definedName name="_dd1" localSheetId="0">[0]!_p1</definedName>
    <definedName name="_dd1">[0]!_p1</definedName>
    <definedName name="_Dez1">#REF!</definedName>
    <definedName name="_er1" localSheetId="2">[5]!____p1</definedName>
    <definedName name="_er1" localSheetId="3">[5]!____p1</definedName>
    <definedName name="_er1" localSheetId="0">[5]!____p1</definedName>
    <definedName name="_er1">[5]!____p1</definedName>
    <definedName name="_Fev1">#REF!</definedName>
    <definedName name="_xlnm._FilterDatabase" localSheetId="2" hidden="1">#REF!</definedName>
    <definedName name="_xlnm._FilterDatabase" localSheetId="4" hidden="1">#REF!</definedName>
    <definedName name="_xlnm._FilterDatabase" localSheetId="5" hidden="1">#REF!</definedName>
    <definedName name="_xlnm._FilterDatabase" localSheetId="3" hidden="1">#REF!</definedName>
    <definedName name="_xlnm._FilterDatabase" localSheetId="0" hidden="1">#REF!</definedName>
    <definedName name="_xlnm._FilterDatabase" hidden="1">#REF!</definedName>
    <definedName name="_ID">"II.19 BACEN balancete passivo(5)"</definedName>
    <definedName name="_Jan1">#REF!</definedName>
    <definedName name="_JO2" localSheetId="2">[13]!_p1</definedName>
    <definedName name="_JO2" localSheetId="3">[13]!_p1</definedName>
    <definedName name="_JO2" localSheetId="0">[13]!_p1</definedName>
    <definedName name="_JO2">[13]!_p1</definedName>
    <definedName name="_JR2" localSheetId="2">[5]!____p1</definedName>
    <definedName name="_JR2" localSheetId="3">[5]!____p1</definedName>
    <definedName name="_JR2" localSheetId="0">[5]!____p1</definedName>
    <definedName name="_JR2">[5]!____p1</definedName>
    <definedName name="_Jul1">#REF!</definedName>
    <definedName name="_Jun1">#REF!</definedName>
    <definedName name="_key02" localSheetId="2" hidden="1">#REF!</definedName>
    <definedName name="_key02" localSheetId="4" hidden="1">#REF!</definedName>
    <definedName name="_key02" localSheetId="5" hidden="1">#REF!</definedName>
    <definedName name="_key02" localSheetId="3" hidden="1">#REF!</definedName>
    <definedName name="_key02" localSheetId="0" hidden="1">#REF!</definedName>
    <definedName name="_key02" hidden="1">#REF!</definedName>
    <definedName name="_Key1" localSheetId="2" hidden="1">#REF!</definedName>
    <definedName name="_Key1" localSheetId="4" hidden="1">#REF!</definedName>
    <definedName name="_Key1" localSheetId="5" hidden="1">#REF!</definedName>
    <definedName name="_Key1" localSheetId="3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4" hidden="1">#REF!</definedName>
    <definedName name="_Key2" localSheetId="5" hidden="1">#REF!</definedName>
    <definedName name="_Key2" localSheetId="3" hidden="1">#REF!</definedName>
    <definedName name="_Key2" localSheetId="0" hidden="1">#REF!</definedName>
    <definedName name="_Key2" hidden="1">#REF!</definedName>
    <definedName name="_l" localSheetId="2">[0]!____p1</definedName>
    <definedName name="_l" localSheetId="3">[0]!____p1</definedName>
    <definedName name="_l" localSheetId="0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2">[5]!____p1</definedName>
    <definedName name="_MAV1" localSheetId="3">[5]!____p1</definedName>
    <definedName name="_MAV1" localSheetId="0">[5]!____p1</definedName>
    <definedName name="_MAV1">[5]!____p1</definedName>
    <definedName name="_me3" localSheetId="2">[5]!____p1</definedName>
    <definedName name="_me3" localSheetId="3">[5]!____p1</definedName>
    <definedName name="_me3" localSheetId="0">[5]!____p1</definedName>
    <definedName name="_me3">[5]!____p1</definedName>
    <definedName name="_MTV2" localSheetId="2">[0]!____p1</definedName>
    <definedName name="_MTV2" localSheetId="3">[0]!____p1</definedName>
    <definedName name="_MTV2" localSheetId="0">[0]!____p1</definedName>
    <definedName name="_MTV2">[0]!____p1</definedName>
    <definedName name="_MTV3" localSheetId="2">[0]!____p1</definedName>
    <definedName name="_MTV3" localSheetId="3">[0]!____p1</definedName>
    <definedName name="_MTV3" localSheetId="0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2">[5]!__p1</definedName>
    <definedName name="_R" localSheetId="3">[5]!__p1</definedName>
    <definedName name="_R" localSheetId="0">[5]!__p1</definedName>
    <definedName name="_R">[5]!__p1</definedName>
    <definedName name="_Rd30">#REF!</definedName>
    <definedName name="_rev1" localSheetId="2">[5]!____p1</definedName>
    <definedName name="_rev1" localSheetId="3">[5]!____p1</definedName>
    <definedName name="_rev1" localSheetId="0">[5]!____p1</definedName>
    <definedName name="_rev1">[5]!____p1</definedName>
    <definedName name="_rev2" localSheetId="2">[0]!____p1</definedName>
    <definedName name="_rev2" localSheetId="3">[0]!____p1</definedName>
    <definedName name="_rev2" localSheetId="0">[0]!____p1</definedName>
    <definedName name="_rev2">[0]!____p1</definedName>
    <definedName name="_REV3" localSheetId="2">[5]!____p1</definedName>
    <definedName name="_REV3" localSheetId="3">[5]!____p1</definedName>
    <definedName name="_REV3" localSheetId="0">[5]!____p1</definedName>
    <definedName name="_REV3">[5]!____p1</definedName>
    <definedName name="_rr2" localSheetId="2">[5]!__p1</definedName>
    <definedName name="_rr2" localSheetId="3">[5]!__p1</definedName>
    <definedName name="_rr2" localSheetId="0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localSheetId="2" hidden="1">#REF!</definedName>
    <definedName name="_Sort" localSheetId="4" hidden="1">#REF!</definedName>
    <definedName name="_Sort" localSheetId="5" hidden="1">#REF!</definedName>
    <definedName name="_Sort" localSheetId="3" hidden="1">#REF!</definedName>
    <definedName name="_Sort" localSheetId="0" hidden="1">#REF!</definedName>
    <definedName name="_Sort" hidden="1">#REF!</definedName>
    <definedName name="_SP1">[16]SP1!$A$6:$AV$50</definedName>
    <definedName name="_ter1" localSheetId="2">[13]!_p1</definedName>
    <definedName name="_ter1" localSheetId="3">[13]!_p1</definedName>
    <definedName name="_ter1" localSheetId="0">[13]!_p1</definedName>
    <definedName name="_ter1">[13]!_p1</definedName>
    <definedName name="_TI55" localSheetId="2">[13]!_p1</definedName>
    <definedName name="_TI55" localSheetId="3">[13]!_p1</definedName>
    <definedName name="_TI55" localSheetId="0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2">[0]!_p1</definedName>
    <definedName name="_VI2" localSheetId="3">[0]!_p1</definedName>
    <definedName name="_VI2" localSheetId="0">[0]!_p1</definedName>
    <definedName name="_VI2">[0]!_p1</definedName>
    <definedName name="a">#REF!</definedName>
    <definedName name="aa" localSheetId="2">[0]!___p1</definedName>
    <definedName name="aa" localSheetId="3">[0]!___p1</definedName>
    <definedName name="aa" localSheetId="0">[0]!___p1</definedName>
    <definedName name="aa">[0]!___p1</definedName>
    <definedName name="aaa" localSheetId="2">[0]!___p1</definedName>
    <definedName name="aaa" localSheetId="3">[0]!___p1</definedName>
    <definedName name="aaa" localSheetId="0">[0]!___p1</definedName>
    <definedName name="aaa">[0]!___p1</definedName>
    <definedName name="aaaa" localSheetId="2">[0]!___p1</definedName>
    <definedName name="aaaa" localSheetId="3">[0]!___p1</definedName>
    <definedName name="aaaa" localSheetId="0">[0]!___p1</definedName>
    <definedName name="aaaa">[0]!___p1</definedName>
    <definedName name="AAAAA">'[17]Pen M AS ABC 25+RJ1'!#REF!</definedName>
    <definedName name="aaaaaa" localSheetId="2">[0]!___p1</definedName>
    <definedName name="aaaaaa" localSheetId="3">[0]!___p1</definedName>
    <definedName name="aaaaaa" localSheetId="0">[0]!___p1</definedName>
    <definedName name="aaaaaa">[0]!___p1</definedName>
    <definedName name="aaaaaaa" localSheetId="2">[0]!___p1</definedName>
    <definedName name="aaaaaaa" localSheetId="3">[0]!___p1</definedName>
    <definedName name="aaaaaaa" localSheetId="0">[0]!___p1</definedName>
    <definedName name="aaaaaaa">[0]!___p1</definedName>
    <definedName name="aaaaaaaaa" localSheetId="2">[0]!____p1</definedName>
    <definedName name="aaaaaaaaa" localSheetId="3">[0]!____p1</definedName>
    <definedName name="aaaaaaaaa" localSheetId="0">[0]!____p1</definedName>
    <definedName name="aaaaaaaaa">[0]!____p1</definedName>
    <definedName name="aaaaaaaaaaaaaaaaa">#N/A</definedName>
    <definedName name="AAAAAAAAAAAAAAAAAAAAAAAA" localSheetId="2">[5]!____p1</definedName>
    <definedName name="AAAAAAAAAAAAAAAAAAAAAAAA" localSheetId="3">[5]!____p1</definedName>
    <definedName name="AAAAAAAAAAAAAAAAAAAAAAAA" localSheetId="0">[5]!____p1</definedName>
    <definedName name="AAAAAAAAAAAAAAAAAAAAAAAA">[5]!____p1</definedName>
    <definedName name="aaaaaaaaaaaaaaaaaaaaaaaaaaaa" localSheetId="2">[0]!___p1</definedName>
    <definedName name="aaaaaaaaaaaaaaaaaaaaaaaaaaaa" localSheetId="3">[0]!___p1</definedName>
    <definedName name="aaaaaaaaaaaaaaaaaaaaaaaaaaaa" localSheetId="0">[0]!___p1</definedName>
    <definedName name="aaaaaaaaaaaaaaaaaaaaaaaaaaaa">[0]!___p1</definedName>
    <definedName name="ab" localSheetId="2">[5]!_p1</definedName>
    <definedName name="ab" localSheetId="3">[5]!_p1</definedName>
    <definedName name="ab" localSheetId="0">[5]!_p1</definedName>
    <definedName name="ab">[5]!_p1</definedName>
    <definedName name="aba" localSheetId="2">[9]!_xlbgnm.p1</definedName>
    <definedName name="aba" localSheetId="3">[9]!_xlbgnm.p1</definedName>
    <definedName name="aba" localSheetId="0">[9]!_xlbgnm.p1</definedName>
    <definedName name="aba">[9]!_xlbgnm.p1</definedName>
    <definedName name="abc" localSheetId="2">[0]!_p1</definedName>
    <definedName name="abc" localSheetId="3">[0]!_p1</definedName>
    <definedName name="abc" localSheetId="0">[0]!_p1</definedName>
    <definedName name="abc">[0]!_p1</definedName>
    <definedName name="ABCD" localSheetId="2">[5]!____p1</definedName>
    <definedName name="ABCD" localSheetId="3">[5]!____p1</definedName>
    <definedName name="ABCD" localSheetId="0">[5]!____p1</definedName>
    <definedName name="ABCD">[5]!____p1</definedName>
    <definedName name="abert" localSheetId="2">[0]!___p1</definedName>
    <definedName name="abert" localSheetId="3">[0]!___p1</definedName>
    <definedName name="abert" localSheetId="0">[0]!___p1</definedName>
    <definedName name="abert">[0]!___p1</definedName>
    <definedName name="abertandi" localSheetId="2">[0]!_p1</definedName>
    <definedName name="abertandi" localSheetId="3">[0]!_p1</definedName>
    <definedName name="abertandi" localSheetId="0">[0]!_p1</definedName>
    <definedName name="abertandi">[0]!_p1</definedName>
    <definedName name="Abna">#REF!</definedName>
    <definedName name="Abril" localSheetId="2" hidden="1">{"'crono'!$U$12:$W$20"}</definedName>
    <definedName name="Abril" localSheetId="4" hidden="1">{"'crono'!$U$12:$W$20"}</definedName>
    <definedName name="Abril" localSheetId="5" hidden="1">{"'crono'!$U$12:$W$20"}</definedName>
    <definedName name="Abril" localSheetId="3" hidden="1">{"'crono'!$U$12:$W$20"}</definedName>
    <definedName name="Abril" localSheetId="0" hidden="1">{"'crono'!$U$12:$W$20"}</definedName>
    <definedName name="Abril" hidden="1">{"'crono'!$U$12:$W$20"}</definedName>
    <definedName name="ABXC" localSheetId="2">[5]!____p1</definedName>
    <definedName name="ABXC" localSheetId="3">[5]!____p1</definedName>
    <definedName name="ABXC" localSheetId="0">[5]!____p1</definedName>
    <definedName name="ABXC">[5]!____p1</definedName>
    <definedName name="acre" localSheetId="2">[0]!_p1</definedName>
    <definedName name="acre" localSheetId="3">[0]!_p1</definedName>
    <definedName name="acre" localSheetId="0">[0]!_p1</definedName>
    <definedName name="acre">[0]!_p1</definedName>
    <definedName name="ACT">'[17]Pen M AS ABC 25+RJ1'!#REF!</definedName>
    <definedName name="ACUM">#REF!</definedName>
    <definedName name="adfasdfafd" localSheetId="2">[0]!_p1</definedName>
    <definedName name="adfasdfafd" localSheetId="3">[0]!_p1</definedName>
    <definedName name="adfasdfafd" localSheetId="0">[0]!_p1</definedName>
    <definedName name="adfasdfafd">[0]!_p1</definedName>
    <definedName name="ADOE" localSheetId="2">[0]!___p1</definedName>
    <definedName name="ADOE" localSheetId="3">[0]!___p1</definedName>
    <definedName name="ADOE" localSheetId="0">[0]!___p1</definedName>
    <definedName name="ADOE">[0]!___p1</definedName>
    <definedName name="afa" localSheetId="2">[0]!____p1</definedName>
    <definedName name="afa" localSheetId="3">[0]!____p1</definedName>
    <definedName name="afa" localSheetId="0">[0]!____p1</definedName>
    <definedName name="afa">[0]!____p1</definedName>
    <definedName name="afdsa" localSheetId="2">[9]!_xlbgnm.p1</definedName>
    <definedName name="afdsa" localSheetId="3">[9]!_xlbgnm.p1</definedName>
    <definedName name="afdsa" localSheetId="0">[9]!_xlbgnm.p1</definedName>
    <definedName name="afdsa">[9]!_xlbgnm.p1</definedName>
    <definedName name="agaga" localSheetId="2">[9]!_xlbgnm.p1</definedName>
    <definedName name="agaga" localSheetId="3">[9]!_xlbgnm.p1</definedName>
    <definedName name="agaga" localSheetId="0">[9]!_xlbgnm.p1</definedName>
    <definedName name="agaga">[9]!_xlbgnm.p1</definedName>
    <definedName name="ago" localSheetId="2">[9]!_xlbgnm.p1</definedName>
    <definedName name="ago" localSheetId="3">[9]!_xlbgnm.p1</definedName>
    <definedName name="ago" localSheetId="0">[9]!_xlbgnm.p1</definedName>
    <definedName name="ago">[9]!_xlbgnm.p1</definedName>
    <definedName name="agosto" localSheetId="2">[9]!_xlbgnm.p1</definedName>
    <definedName name="agosto" localSheetId="3">[9]!_xlbgnm.p1</definedName>
    <definedName name="agosto" localSheetId="0">[9]!_xlbgnm.p1</definedName>
    <definedName name="agosto">[9]!_xlbgnm.p1</definedName>
    <definedName name="ahaerf" localSheetId="2">[9]!_xlbgnm.p1</definedName>
    <definedName name="ahaerf" localSheetId="3">[9]!_xlbgnm.p1</definedName>
    <definedName name="ahaerf" localSheetId="0">[9]!_xlbgnm.p1</definedName>
    <definedName name="ahaerf">[9]!_xlbgnm.p1</definedName>
    <definedName name="AI">#REF!</definedName>
    <definedName name="al" localSheetId="2">[9]!_xlbgnm.p1</definedName>
    <definedName name="al" localSheetId="3">[9]!_xlbgnm.p1</definedName>
    <definedName name="al" localSheetId="0">[9]!_xlbgnm.p1</definedName>
    <definedName name="al">[9]!_xlbgnm.p1</definedName>
    <definedName name="ala" localSheetId="2">[9]!_xlbgnm.p1</definedName>
    <definedName name="ala" localSheetId="3">[9]!_xlbgnm.p1</definedName>
    <definedName name="ala" localSheetId="0">[9]!_xlbgnm.p1</definedName>
    <definedName name="ala">[9]!_xlbgnm.p1</definedName>
    <definedName name="alexandre" localSheetId="2">[0]!_p1</definedName>
    <definedName name="alexandre" localSheetId="3">[0]!_p1</definedName>
    <definedName name="alexandre" localSheetId="0">[0]!_p1</definedName>
    <definedName name="alexandre">[0]!_p1</definedName>
    <definedName name="alexandreeeeeeeeeeeeeeee" localSheetId="2">[0]!_p1</definedName>
    <definedName name="alexandreeeeeeeeeeeeeeee" localSheetId="3">[0]!_p1</definedName>
    <definedName name="alexandreeeeeeeeeeeeeeee" localSheetId="0">[0]!_p1</definedName>
    <definedName name="alexandreeeeeeeeeeeeeeee">[0]!_p1</definedName>
    <definedName name="Alter" localSheetId="2">[13]!_p1</definedName>
    <definedName name="Alter" localSheetId="3">[13]!_p1</definedName>
    <definedName name="Alter" localSheetId="0">[13]!_p1</definedName>
    <definedName name="Alter">[13]!_p1</definedName>
    <definedName name="alteração" localSheetId="2">[13]!_p1</definedName>
    <definedName name="alteração" localSheetId="3">[13]!_p1</definedName>
    <definedName name="alteração" localSheetId="0">[13]!_p1</definedName>
    <definedName name="alteração">[13]!_p1</definedName>
    <definedName name="Aluguel">[18]Franqueado!#REF!</definedName>
    <definedName name="ama" localSheetId="2">[13]!_p1</definedName>
    <definedName name="ama" localSheetId="3">[13]!_p1</definedName>
    <definedName name="ama" localSheetId="0">[13]!_p1</definedName>
    <definedName name="ama">[13]!_p1</definedName>
    <definedName name="amana" localSheetId="2">[9]!_xlbgnm.p1</definedName>
    <definedName name="amana" localSheetId="3">[9]!_xlbgnm.p1</definedName>
    <definedName name="amana" localSheetId="0">[9]!_xlbgnm.p1</definedName>
    <definedName name="amana">[9]!_xlbgnm.p1</definedName>
    <definedName name="amano" localSheetId="2">[0]!_p1</definedName>
    <definedName name="amano" localSheetId="3">[0]!_p1</definedName>
    <definedName name="amano" localSheetId="0">[0]!_p1</definedName>
    <definedName name="amano">[0]!_p1</definedName>
    <definedName name="amano1" localSheetId="2">[0]!_p1</definedName>
    <definedName name="amano1" localSheetId="3">[0]!_p1</definedName>
    <definedName name="amano1" localSheetId="0">[0]!_p1</definedName>
    <definedName name="amano1">[0]!_p1</definedName>
    <definedName name="amazonia" localSheetId="2">[13]!_p1</definedName>
    <definedName name="amazonia" localSheetId="3">[13]!_p1</definedName>
    <definedName name="amazonia" localSheetId="0">[13]!_p1</definedName>
    <definedName name="amazonia">[13]!_p1</definedName>
    <definedName name="amazonia1" localSheetId="2">[13]!_p1</definedName>
    <definedName name="amazonia1" localSheetId="3">[13]!_p1</definedName>
    <definedName name="amazonia1" localSheetId="0">[13]!_p1</definedName>
    <definedName name="amazonia1">[13]!_p1</definedName>
    <definedName name="ana" localSheetId="2">[9]!_xlbgnm.p1</definedName>
    <definedName name="ana" localSheetId="3">[9]!_xlbgnm.p1</definedName>
    <definedName name="ana" localSheetId="0">[9]!_xlbgnm.p1</definedName>
    <definedName name="ana">[9]!_xlbgnm.p1</definedName>
    <definedName name="Andina">'[19]FLOWCHART-02'!#REF!</definedName>
    <definedName name="andrea" localSheetId="2">[5]!____p1</definedName>
    <definedName name="andrea" localSheetId="3">[5]!____p1</definedName>
    <definedName name="andrea" localSheetId="0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2">[13]!_p1</definedName>
    <definedName name="anexos" localSheetId="3">[13]!_p1</definedName>
    <definedName name="anexos" localSheetId="0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2">[5]!____p1</definedName>
    <definedName name="ansansn" localSheetId="3">[5]!____p1</definedName>
    <definedName name="ansansn" localSheetId="0">[5]!____p1</definedName>
    <definedName name="ansansn">[5]!____p1</definedName>
    <definedName name="AQ" localSheetId="2">[0]!_p1</definedName>
    <definedName name="AQ" localSheetId="3">[0]!_p1</definedName>
    <definedName name="AQ" localSheetId="0">[0]!_p1</definedName>
    <definedName name="AQ">[0]!_p1</definedName>
    <definedName name="aqaaa" localSheetId="2">[0]!___p1</definedName>
    <definedName name="aqaaa" localSheetId="3">[0]!___p1</definedName>
    <definedName name="aqaaa" localSheetId="0">[0]!___p1</definedName>
    <definedName name="aqaaa">[0]!___p1</definedName>
    <definedName name="aquisição" localSheetId="2">[9]!_xlbgnm.p1</definedName>
    <definedName name="aquisição" localSheetId="3">[9]!_xlbgnm.p1</definedName>
    <definedName name="aquisição" localSheetId="0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2">'PROJETO REGIONAL_POR COTAS'!$B$2:$U$81</definedName>
    <definedName name="_xlnm.Print_Area" localSheetId="4">'PROPOSTA MENSAL (HIPOTETICA)'!$C$2:$BC$46</definedName>
    <definedName name="_xlnm.Print_Area" localSheetId="5">'PROPOSTA POR PERÍODOS'!$C$2:$AC$46</definedName>
    <definedName name="_xlnm.Print_Area" localSheetId="3">'PROPOSTA POR PROGRAMA'!$C$12:$U$45</definedName>
    <definedName name="_xlnm.Print_Area" localSheetId="0">TV!$B$2:$P$24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2">[9]!_xlbgnm.p1</definedName>
    <definedName name="arg" localSheetId="3">[9]!_xlbgnm.p1</definedName>
    <definedName name="arg" localSheetId="0">[9]!_xlbgnm.p1</definedName>
    <definedName name="arg">[9]!_xlbgnm.p1</definedName>
    <definedName name="Arq_Nome">#REF!</definedName>
    <definedName name="as" localSheetId="2">[5]!____p1</definedName>
    <definedName name="as" localSheetId="3">[5]!____p1</definedName>
    <definedName name="as" localSheetId="0">[5]!____p1</definedName>
    <definedName name="as">[5]!____p1</definedName>
    <definedName name="asa">#N/A</definedName>
    <definedName name="ASAB25">#REF!</definedName>
    <definedName name="ASAB35">#REF!</definedName>
    <definedName name="ASABC25">#REF!</definedName>
    <definedName name="ASABC35">#REF!</definedName>
    <definedName name="asasdasd" localSheetId="2" hidden="1">#REF!</definedName>
    <definedName name="asasdasd" localSheetId="4" hidden="1">#REF!</definedName>
    <definedName name="asasdasd" localSheetId="5" hidden="1">#REF!</definedName>
    <definedName name="asasdasd" localSheetId="3" hidden="1">#REF!</definedName>
    <definedName name="asasdasd" localSheetId="0" hidden="1">#REF!</definedName>
    <definedName name="asasdasd" hidden="1">#REF!</definedName>
    <definedName name="asasdsfd" localSheetId="2">[0]!___p1</definedName>
    <definedName name="asasdsfd" localSheetId="3">[0]!___p1</definedName>
    <definedName name="asasdsfd" localSheetId="0">[0]!___p1</definedName>
    <definedName name="asasdsfd">[0]!___p1</definedName>
    <definedName name="asd" localSheetId="2" hidden="1">#REF!</definedName>
    <definedName name="asd" localSheetId="4" hidden="1">#REF!</definedName>
    <definedName name="asd" localSheetId="5" hidden="1">#REF!</definedName>
    <definedName name="asd" localSheetId="3" hidden="1">#REF!</definedName>
    <definedName name="asd" localSheetId="0" hidden="1">#REF!</definedName>
    <definedName name="asd" hidden="1">#REF!</definedName>
    <definedName name="asdasd" localSheetId="2">[5]!_p1</definedName>
    <definedName name="asdasd" localSheetId="3">[5]!_p1</definedName>
    <definedName name="asdasd" localSheetId="0">[5]!_p1</definedName>
    <definedName name="asdasd">[5]!_p1</definedName>
    <definedName name="asde" localSheetId="2">[0]!___p1</definedName>
    <definedName name="asde" localSheetId="3">[0]!___p1</definedName>
    <definedName name="asde" localSheetId="0">[0]!___p1</definedName>
    <definedName name="asde">[0]!___p1</definedName>
    <definedName name="asdfasdfasdf" localSheetId="2">[0]!_p1</definedName>
    <definedName name="asdfasdfasdf" localSheetId="3">[0]!_p1</definedName>
    <definedName name="asdfasdfasdf" localSheetId="0">[0]!_p1</definedName>
    <definedName name="asdfasdfasdf">[0]!_p1</definedName>
    <definedName name="ASE" localSheetId="2">[9]!_xlbgnm.p1</definedName>
    <definedName name="ASE" localSheetId="3">[9]!_xlbgnm.p1</definedName>
    <definedName name="ASE" localSheetId="0">[9]!_xlbgnm.p1</definedName>
    <definedName name="ASE">[9]!_xlbgnm.p1</definedName>
    <definedName name="ased" localSheetId="2">[9]!_xlbgnm.p1</definedName>
    <definedName name="ased" localSheetId="3">[9]!_xlbgnm.p1</definedName>
    <definedName name="ased" localSheetId="0">[9]!_xlbgnm.p1</definedName>
    <definedName name="ased">[9]!_xlbgnm.p1</definedName>
    <definedName name="ass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localSheetId="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localSheetId="2" hidden="1">{#N/A,#N/A,FALSE,"ROTINA";#N/A,#N/A,FALSE,"ITENS";#N/A,#N/A,FALSE,"ACOMP"}</definedName>
    <definedName name="Ata" localSheetId="4" hidden="1">{#N/A,#N/A,FALSE,"ROTINA";#N/A,#N/A,FALSE,"ITENS";#N/A,#N/A,FALSE,"ACOMP"}</definedName>
    <definedName name="Ata" localSheetId="5" hidden="1">{#N/A,#N/A,FALSE,"ROTINA";#N/A,#N/A,FALSE,"ITENS";#N/A,#N/A,FALSE,"ACOMP"}</definedName>
    <definedName name="Ata" localSheetId="3" hidden="1">{#N/A,#N/A,FALSE,"ROTINA";#N/A,#N/A,FALSE,"ITENS";#N/A,#N/A,FALSE,"ACOMP"}</definedName>
    <definedName name="Ata" localSheetId="0" hidden="1">{#N/A,#N/A,FALSE,"ROTINA";#N/A,#N/A,FALSE,"ITENS";#N/A,#N/A,FALSE,"ACOMP"}</definedName>
    <definedName name="Ata" hidden="1">{#N/A,#N/A,FALSE,"ROTINA";#N/A,#N/A,FALSE,"ITENS";#N/A,#N/A,FALSE,"ACOMP"}</definedName>
    <definedName name="ATUALIZADO_EM">[21]Mapa!$H$8</definedName>
    <definedName name="avab" localSheetId="2">[9]!_xlbgnm.p1</definedName>
    <definedName name="avab" localSheetId="3">[9]!_xlbgnm.p1</definedName>
    <definedName name="avab" localSheetId="0">[9]!_xlbgnm.p1</definedName>
    <definedName name="avab">[9]!_xlbgnm.p1</definedName>
    <definedName name="b" localSheetId="2">[0]!___p1</definedName>
    <definedName name="b" localSheetId="3">[0]!___p1</definedName>
    <definedName name="b" localSheetId="0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SEPROG">#REF!</definedName>
    <definedName name="BAU">[16]BAU!$A$3:$AV$50</definedName>
    <definedName name="Baurú_Street">#REF!</definedName>
    <definedName name="bb" localSheetId="2">[0]!___p1</definedName>
    <definedName name="bb" localSheetId="3">[0]!___p1</definedName>
    <definedName name="bb" localSheetId="0">[0]!___p1</definedName>
    <definedName name="bb">[0]!___p1</definedName>
    <definedName name="bbb" localSheetId="2">[0]!___p1</definedName>
    <definedName name="bbb" localSheetId="3">[0]!___p1</definedName>
    <definedName name="bbb" localSheetId="0">[0]!___p1</definedName>
    <definedName name="bbb">[0]!___p1</definedName>
    <definedName name="BBBB" localSheetId="2">[0]!_p1</definedName>
    <definedName name="BBBB" localSheetId="3">[0]!_p1</definedName>
    <definedName name="BBBB" localSheetId="0">[0]!_p1</definedName>
    <definedName name="BBBB">[0]!_p1</definedName>
    <definedName name="bbbbb" localSheetId="2">[0]!___p1</definedName>
    <definedName name="bbbbb" localSheetId="3">[0]!___p1</definedName>
    <definedName name="bbbbb" localSheetId="0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2">[9]!_xlbgnm.p1</definedName>
    <definedName name="bgaw4eg" localSheetId="3">[9]!_xlbgnm.p1</definedName>
    <definedName name="bgaw4eg" localSheetId="0">[9]!_xlbgnm.p1</definedName>
    <definedName name="bgaw4eg">[9]!_xlbgnm.p1</definedName>
    <definedName name="BH">[16]BH!$A$6:$AV$50</definedName>
    <definedName name="bla" localSheetId="2" hidden="1">{"'crono'!$U$12:$W$20"}</definedName>
    <definedName name="bla" localSheetId="4" hidden="1">{"'crono'!$U$12:$W$20"}</definedName>
    <definedName name="bla" localSheetId="5" hidden="1">{"'crono'!$U$12:$W$20"}</definedName>
    <definedName name="bla" localSheetId="3" hidden="1">{"'crono'!$U$12:$W$20"}</definedName>
    <definedName name="bla" localSheetId="0" hidden="1">{"'crono'!$U$12:$W$20"}</definedName>
    <definedName name="bla" hidden="1">{"'crono'!$U$12:$W$20"}</definedName>
    <definedName name="BO" localSheetId="2">[0]!_p1</definedName>
    <definedName name="BO" localSheetId="3">[0]!_p1</definedName>
    <definedName name="BO" localSheetId="0">[0]!_p1</definedName>
    <definedName name="BO">[0]!_p1</definedName>
    <definedName name="boneco">#REF!</definedName>
    <definedName name="bORDA">#REF!</definedName>
    <definedName name="boxes">#REF!,#REF!</definedName>
    <definedName name="bra" localSheetId="2">[0]!_p1</definedName>
    <definedName name="bra" localSheetId="3">[0]!_p1</definedName>
    <definedName name="bra" localSheetId="0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2">[5]!____p1</definedName>
    <definedName name="busdoor" localSheetId="3">[5]!____p1</definedName>
    <definedName name="busdoor" localSheetId="0">[5]!____p1</definedName>
    <definedName name="busdoor">[5]!____p1</definedName>
    <definedName name="BV" localSheetId="2" hidden="1">{"'crono'!$U$12:$W$20"}</definedName>
    <definedName name="BV" localSheetId="4" hidden="1">{"'crono'!$U$12:$W$20"}</definedName>
    <definedName name="BV" localSheetId="5" hidden="1">{"'crono'!$U$12:$W$20"}</definedName>
    <definedName name="BV" localSheetId="3" hidden="1">{"'crono'!$U$12:$W$20"}</definedName>
    <definedName name="BV" localSheetId="0" hidden="1">{"'crono'!$U$12:$W$20"}</definedName>
    <definedName name="BV" hidden="1">{"'crono'!$U$12:$W$20"}</definedName>
    <definedName name="ç" localSheetId="2">[0]!___p1</definedName>
    <definedName name="ç" localSheetId="3">[0]!___p1</definedName>
    <definedName name="ç" localSheetId="0">[0]!___p1</definedName>
    <definedName name="ç">[0]!___p1</definedName>
    <definedName name="CA" localSheetId="2">[0]!_p1</definedName>
    <definedName name="CA" localSheetId="3">[0]!_p1</definedName>
    <definedName name="CA" localSheetId="0">[0]!_p1</definedName>
    <definedName name="CA">[0]!_p1</definedName>
    <definedName name="CABO" localSheetId="2">[0]!_p1</definedName>
    <definedName name="CABO" localSheetId="3">[0]!_p1</definedName>
    <definedName name="CABO" localSheetId="0">[0]!_p1</definedName>
    <definedName name="CABO">[0]!_p1</definedName>
    <definedName name="cabo1">#REF!</definedName>
    <definedName name="caboago">#REF!</definedName>
    <definedName name="CAD_ID">#REF!</definedName>
    <definedName name="CAG" localSheetId="2">[0]!_p1</definedName>
    <definedName name="CAG" localSheetId="3">[0]!_p1</definedName>
    <definedName name="CAG" localSheetId="0">[0]!_p1</definedName>
    <definedName name="CAG">[0]!_p1</definedName>
    <definedName name="cal" localSheetId="2">[13]!_p1</definedName>
    <definedName name="cal" localSheetId="3">[13]!_p1</definedName>
    <definedName name="cal" localSheetId="0">[13]!_p1</definedName>
    <definedName name="cal">[13]!_p1</definedName>
    <definedName name="CAM">[16]CAM!$A$6:$AV$50</definedName>
    <definedName name="camila" localSheetId="2">[13]!_p1</definedName>
    <definedName name="camila" localSheetId="3">[13]!_p1</definedName>
    <definedName name="camila" localSheetId="0">[13]!_p1</definedName>
    <definedName name="camila">[13]!_p1</definedName>
    <definedName name="Caminhão">#REF!</definedName>
    <definedName name="cancelar" localSheetId="2">[0]!_p1</definedName>
    <definedName name="cancelar" localSheetId="3">[0]!_p1</definedName>
    <definedName name="cancelar" localSheetId="0">[0]!_p1</definedName>
    <definedName name="cancelar">[0]!_p1</definedName>
    <definedName name="cap">#REF!</definedName>
    <definedName name="capa">[24]outdr!$A$9:$F$32</definedName>
    <definedName name="Capaa1" localSheetId="2">[5]!____p1</definedName>
    <definedName name="Capaa1" localSheetId="3">[5]!____p1</definedName>
    <definedName name="Capaa1" localSheetId="0">[5]!____p1</definedName>
    <definedName name="Capaa1">[5]!____p1</definedName>
    <definedName name="capacorporate">#REF!</definedName>
    <definedName name="capafraglobal">#REF!</definedName>
    <definedName name="Capanova" localSheetId="2" hidden="1">#REF!</definedName>
    <definedName name="Capanova" localSheetId="4" hidden="1">#REF!</definedName>
    <definedName name="Capanova" localSheetId="5" hidden="1">#REF!</definedName>
    <definedName name="Capanova" localSheetId="3" hidden="1">#REF!</definedName>
    <definedName name="Capanova" localSheetId="0" hidden="1">#REF!</definedName>
    <definedName name="Capanova" hidden="1">#REF!</definedName>
    <definedName name="capas">#N/A</definedName>
    <definedName name="Capinha" localSheetId="2">[0]!___p1</definedName>
    <definedName name="Capinha" localSheetId="3">[0]!___p1</definedName>
    <definedName name="Capinha" localSheetId="0">[0]!___p1</definedName>
    <definedName name="Capinha">[0]!___p1</definedName>
    <definedName name="CARA" localSheetId="2">[0]!_p1</definedName>
    <definedName name="CARA" localSheetId="3">[0]!_p1</definedName>
    <definedName name="CARA" localSheetId="0">[0]!_p1</definedName>
    <definedName name="CARA">[0]!_p1</definedName>
    <definedName name="caras">#REF!</definedName>
    <definedName name="carla" localSheetId="2">[9]!_xlbgnm.p1</definedName>
    <definedName name="carla" localSheetId="3">[9]!_xlbgnm.p1</definedName>
    <definedName name="carla" localSheetId="0">[9]!_xlbgnm.p1</definedName>
    <definedName name="carla">[9]!_xlbgnm.p1</definedName>
    <definedName name="carm" localSheetId="2">[0]!_p1</definedName>
    <definedName name="carm" localSheetId="3">[0]!_p1</definedName>
    <definedName name="carm" localSheetId="0">[0]!_p1</definedName>
    <definedName name="carm">[0]!_p1</definedName>
    <definedName name="CASA" localSheetId="2">[0]!_p1</definedName>
    <definedName name="CASA" localSheetId="3">[0]!_p1</definedName>
    <definedName name="CASA" localSheetId="0">[0]!_p1</definedName>
    <definedName name="CASA">[0]!_p1</definedName>
    <definedName name="cata" localSheetId="2">[0]!_p1</definedName>
    <definedName name="cata" localSheetId="3">[0]!_p1</definedName>
    <definedName name="cata" localSheetId="0">[0]!_p1</definedName>
    <definedName name="cata">[0]!_p1</definedName>
    <definedName name="cc" localSheetId="2">[0]!____p1</definedName>
    <definedName name="cc" localSheetId="3">[0]!____p1</definedName>
    <definedName name="cc" localSheetId="0">[0]!____p1</definedName>
    <definedName name="cc">[0]!____p1</definedName>
    <definedName name="ccc" localSheetId="2">[0]!___p1</definedName>
    <definedName name="ccc" localSheetId="3">[0]!___p1</definedName>
    <definedName name="ccc" localSheetId="0">[0]!___p1</definedName>
    <definedName name="ccc">[0]!___p1</definedName>
    <definedName name="ççç" localSheetId="2">[0]!___p1</definedName>
    <definedName name="ççç" localSheetId="3">[0]!___p1</definedName>
    <definedName name="ççç" localSheetId="0">[0]!___p1</definedName>
    <definedName name="ççç">[0]!___p1</definedName>
    <definedName name="cccc" localSheetId="2">[0]!___p1</definedName>
    <definedName name="cccc" localSheetId="3">[0]!___p1</definedName>
    <definedName name="cccc" localSheetId="0">[0]!___p1</definedName>
    <definedName name="cccc">[0]!___p1</definedName>
    <definedName name="ccccc" localSheetId="2">[13]!_p1</definedName>
    <definedName name="ccccc" localSheetId="3">[13]!_p1</definedName>
    <definedName name="ccccc" localSheetId="0">[13]!_p1</definedName>
    <definedName name="ccccc">[13]!_p1</definedName>
    <definedName name="cccd" localSheetId="2">[0]!___p1</definedName>
    <definedName name="cccd" localSheetId="3">[0]!___p1</definedName>
    <definedName name="cccd" localSheetId="0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2">[0]!_p1</definedName>
    <definedName name="ÇLK" localSheetId="3">[0]!_p1</definedName>
    <definedName name="ÇLK" localSheetId="0">[0]!_p1</definedName>
    <definedName name="ÇLK">[0]!_p1</definedName>
    <definedName name="CMV">[18]Franqueado!#REF!</definedName>
    <definedName name="cn" localSheetId="2">[0]!____p1</definedName>
    <definedName name="cn" localSheetId="3">[0]!____p1</definedName>
    <definedName name="cn" localSheetId="0">[0]!____p1</definedName>
    <definedName name="cn">[0]!____p1</definedName>
    <definedName name="CNH">[12]Terceiros!$A$1:$M$71</definedName>
    <definedName name="ço" localSheetId="2">[0]!___p1</definedName>
    <definedName name="ço" localSheetId="3">[0]!___p1</definedName>
    <definedName name="ço" localSheetId="0">[0]!___p1</definedName>
    <definedName name="ço">[0]!___p1</definedName>
    <definedName name="cobertura" localSheetId="2">[13]!_p1</definedName>
    <definedName name="cobertura" localSheetId="3">[13]!_p1</definedName>
    <definedName name="cobertura" localSheetId="0">[13]!_p1</definedName>
    <definedName name="cobertura">[13]!_p1</definedName>
    <definedName name="COD">[26]CAD!$A$1:$A$65536</definedName>
    <definedName name="CODTERRITORIO">#REF!</definedName>
    <definedName name="coelho" localSheetId="2">[0]!___p1</definedName>
    <definedName name="coelho" localSheetId="3">[0]!___p1</definedName>
    <definedName name="coelho" localSheetId="0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2">[0]!_p1</definedName>
    <definedName name="CONSIDERAÇÕES" localSheetId="3">[0]!_p1</definedName>
    <definedName name="CONSIDERAÇÕES" localSheetId="0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2">[0]!_p1</definedName>
    <definedName name="contato" localSheetId="3">[0]!_p1</definedName>
    <definedName name="contato" localSheetId="0">[0]!_p1</definedName>
    <definedName name="contato">[0]!_p1</definedName>
    <definedName name="contigo">#REF!</definedName>
    <definedName name="conv_vol">#REF!</definedName>
    <definedName name="çooppoç" localSheetId="2">[0]!___p1</definedName>
    <definedName name="çooppoç" localSheetId="3">[0]!___p1</definedName>
    <definedName name="çooppoç" localSheetId="0">[0]!___p1</definedName>
    <definedName name="çooppoç">[0]!___p1</definedName>
    <definedName name="copa" localSheetId="2">[5]!____p1</definedName>
    <definedName name="copa" localSheetId="3">[5]!____p1</definedName>
    <definedName name="copa" localSheetId="0">[5]!____p1</definedName>
    <definedName name="copa">[5]!____p1</definedName>
    <definedName name="copi" localSheetId="2">[0]!_p1</definedName>
    <definedName name="copi" localSheetId="3">[0]!_p1</definedName>
    <definedName name="copi" localSheetId="0">[0]!_p1</definedName>
    <definedName name="copi">[0]!_p1</definedName>
    <definedName name="COPIA">#REF!</definedName>
    <definedName name="correção" localSheetId="2">[9]!_xlbgnm.p1</definedName>
    <definedName name="correção" localSheetId="3">[9]!_xlbgnm.p1</definedName>
    <definedName name="correção" localSheetId="0">[9]!_xlbgnm.p1</definedName>
    <definedName name="correção">[9]!_xlbgnm.p1</definedName>
    <definedName name="CP_Paineis">#REF!</definedName>
    <definedName name="cr" localSheetId="2">[9]!_xlbgnm.p1</definedName>
    <definedName name="cr" localSheetId="3">[9]!_xlbgnm.p1</definedName>
    <definedName name="cr" localSheetId="0">[9]!_xlbgnm.p1</definedName>
    <definedName name="cr">[9]!_xlbgnm.p1</definedName>
    <definedName name="criativa">#REF!</definedName>
    <definedName name="_xlnm.Criteria">#REF!</definedName>
    <definedName name="Crono" localSheetId="2">[0]!_p1</definedName>
    <definedName name="Crono" localSheetId="3">[0]!_p1</definedName>
    <definedName name="Crono" localSheetId="0">[0]!_p1</definedName>
    <definedName name="Crono">[0]!_p1</definedName>
    <definedName name="Crono_Baurú">#REF!</definedName>
    <definedName name="crono_ok" localSheetId="2">[0]!_p1</definedName>
    <definedName name="crono_ok" localSheetId="3">[0]!_p1</definedName>
    <definedName name="crono_ok" localSheetId="0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2">[0]!_p1</definedName>
    <definedName name="cronograma" localSheetId="3">[0]!_p1</definedName>
    <definedName name="cronograma" localSheetId="0">[0]!_p1</definedName>
    <definedName name="cronograma">[0]!_p1</definedName>
    <definedName name="cronograma1">#REF!</definedName>
    <definedName name="cronograma2">#REF!</definedName>
    <definedName name="CRONOI" localSheetId="2" hidden="1">{#N/A,#N/A,FALSE,"SP1-OUT";#N/A,#N/A,FALSE,"SP1-NOV";#N/A,#N/A,FALSE,"SANT-OUT";#N/A,#N/A,FALSE,"SANT-NOV";#N/A,#N/A,FALSE,"CAMP-OUT";#N/A,#N/A,FALSE,"CAMP-NOV";#N/A,#N/A,FALSE,"CRONO 1";#N/A,#N/A,FALSE,"CAPA"}</definedName>
    <definedName name="CRONOI" localSheetId="4" hidden="1">{#N/A,#N/A,FALSE,"SP1-OUT";#N/A,#N/A,FALSE,"SP1-NOV";#N/A,#N/A,FALSE,"SANT-OUT";#N/A,#N/A,FALSE,"SANT-NOV";#N/A,#N/A,FALSE,"CAMP-OUT";#N/A,#N/A,FALSE,"CAMP-NOV";#N/A,#N/A,FALSE,"CRONO 1";#N/A,#N/A,FALSE,"CAPA"}</definedName>
    <definedName name="CRONOI" localSheetId="5" hidden="1">{#N/A,#N/A,FALSE,"SP1-OUT";#N/A,#N/A,FALSE,"SP1-NOV";#N/A,#N/A,FALSE,"SANT-OUT";#N/A,#N/A,FALSE,"SANT-NOV";#N/A,#N/A,FALSE,"CAMP-OUT";#N/A,#N/A,FALSE,"CAMP-NOV";#N/A,#N/A,FALSE,"CRONO 1";#N/A,#N/A,FALSE,"CAPA"}</definedName>
    <definedName name="CRONOI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" localSheetId="0" hidden="1">{#N/A,#N/A,FALSE,"SP1-OUT";#N/A,#N/A,FALSE,"SP1-NOV";#N/A,#N/A,FALSE,"SANT-OUT";#N/A,#N/A,FALSE,"SANT-NOV";#N/A,#N/A,FALSE,"CAMP-OUT";#N/A,#N/A,FALSE,"CAMP-NOV";#N/A,#N/A,FALSE,"CRONO 1";#N/A,#N/A,FALSE,"CAPA"}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2">[0]!___p1</definedName>
    <definedName name="crononovo" localSheetId="3">[0]!___p1</definedName>
    <definedName name="crononovo" localSheetId="0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2">[0]!____p1</definedName>
    <definedName name="cronoverrba" localSheetId="3">[0]!____p1</definedName>
    <definedName name="cronoverrba" localSheetId="0">[0]!____p1</definedName>
    <definedName name="cronoverrba">[0]!____p1</definedName>
    <definedName name="croresumo" localSheetId="2">[0]!___p1</definedName>
    <definedName name="croresumo" localSheetId="3">[0]!___p1</definedName>
    <definedName name="croresumo" localSheetId="0">[0]!___p1</definedName>
    <definedName name="croresumo">[0]!___p1</definedName>
    <definedName name="CS">#REF!</definedName>
    <definedName name="cto" localSheetId="2">[0]!___p1</definedName>
    <definedName name="cto" localSheetId="3">[0]!___p1</definedName>
    <definedName name="cto" localSheetId="0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2">[0]!_p1</definedName>
    <definedName name="d" localSheetId="3">[0]!_p1</definedName>
    <definedName name="d" localSheetId="0">[0]!_p1</definedName>
    <definedName name="d">[0]!_p1</definedName>
    <definedName name="DADOS_DG">#REF!</definedName>
    <definedName name="daniela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localSheetId="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2">[0]!__p1</definedName>
    <definedName name="das" localSheetId="3">[0]!__p1</definedName>
    <definedName name="das" localSheetId="0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2">[0]!___p1</definedName>
    <definedName name="dd" localSheetId="3">[0]!___p1</definedName>
    <definedName name="dd" localSheetId="0">[0]!___p1</definedName>
    <definedName name="dd">[0]!___p1</definedName>
    <definedName name="DdaHoraPgPerc">[29]dHora!$D$307:$W$354</definedName>
    <definedName name="ddd" localSheetId="2">[0]!___p1</definedName>
    <definedName name="ddd" localSheetId="3">[0]!___p1</definedName>
    <definedName name="ddd" localSheetId="0">[0]!___p1</definedName>
    <definedName name="ddd">[0]!___p1</definedName>
    <definedName name="dddd" localSheetId="2">[0]!___p1</definedName>
    <definedName name="dddd" localSheetId="3">[0]!___p1</definedName>
    <definedName name="dddd" localSheetId="0">[0]!___p1</definedName>
    <definedName name="dddd">[0]!___p1</definedName>
    <definedName name="DDDDDD">#REF!</definedName>
    <definedName name="de" localSheetId="2">[13]!_p1</definedName>
    <definedName name="de" localSheetId="3">[13]!_p1</definedName>
    <definedName name="de" localSheetId="0">[13]!_p1</definedName>
    <definedName name="de">[13]!_p1</definedName>
    <definedName name="defesa" localSheetId="2">[0]!___p1</definedName>
    <definedName name="defesa" localSheetId="3">[0]!___p1</definedName>
    <definedName name="defesa" localSheetId="0">[0]!___p1</definedName>
    <definedName name="defesa">[0]!___p1</definedName>
    <definedName name="Definition">#REF!</definedName>
    <definedName name="deia" localSheetId="2">[9]!_xlbgnm.p1</definedName>
    <definedName name="deia" localSheetId="3">[9]!_xlbgnm.p1</definedName>
    <definedName name="deia" localSheetId="0">[9]!_xlbgnm.p1</definedName>
    <definedName name="deia">[9]!_xlbgnm.p1</definedName>
    <definedName name="DEMAIS" localSheetId="2">[0]!___p1</definedName>
    <definedName name="DEMAIS" localSheetId="3">[0]!___p1</definedName>
    <definedName name="DEMAIS" localSheetId="0">[0]!___p1</definedName>
    <definedName name="DEMAIS">[0]!___p1</definedName>
    <definedName name="DERSF" localSheetId="2">[9]!_xlbgnm.p1</definedName>
    <definedName name="DERSF" localSheetId="3">[9]!_xlbgnm.p1</definedName>
    <definedName name="DERSF" localSheetId="0">[9]!_xlbgnm.p1</definedName>
    <definedName name="DERSF">[9]!_xlbgnm.p1</definedName>
    <definedName name="dez" localSheetId="2">[0]!___p1</definedName>
    <definedName name="dez" localSheetId="3">[0]!___p1</definedName>
    <definedName name="dez" localSheetId="0">[0]!___p1</definedName>
    <definedName name="dez">[0]!___p1</definedName>
    <definedName name="DF">[16]DF!$A$6:$BA$50</definedName>
    <definedName name="DFDFDFDFD" localSheetId="2">[0]!_p1</definedName>
    <definedName name="DFDFDFDFD" localSheetId="3">[0]!_p1</definedName>
    <definedName name="DFDFDFDFD" localSheetId="0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2">[0]!___p1</definedName>
    <definedName name="dfre" localSheetId="3">[0]!___p1</definedName>
    <definedName name="dfre" localSheetId="0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2">[9]!_xlbgnm.p1</definedName>
    <definedName name="dhdh" localSheetId="3">[9]!_xlbgnm.p1</definedName>
    <definedName name="dhdh" localSheetId="0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localSheetId="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localSheetId="2" hidden="1">#REF!</definedName>
    <definedName name="dsds" localSheetId="4" hidden="1">#REF!</definedName>
    <definedName name="dsds" localSheetId="5" hidden="1">#REF!</definedName>
    <definedName name="dsds" localSheetId="3" hidden="1">#REF!</definedName>
    <definedName name="dsds" localSheetId="0" hidden="1">#REF!</definedName>
    <definedName name="dsds" hidden="1">#REF!</definedName>
    <definedName name="DU">#REF!</definedName>
    <definedName name="e" localSheetId="2">[0]!___p1</definedName>
    <definedName name="e" localSheetId="3">[0]!___p1</definedName>
    <definedName name="e" localSheetId="0">[0]!___p1</definedName>
    <definedName name="e">[0]!___p1</definedName>
    <definedName name="e4r4r" localSheetId="2">[9]!_xlbgnm.p1</definedName>
    <definedName name="e4r4r" localSheetId="3">[9]!_xlbgnm.p1</definedName>
    <definedName name="e4r4r" localSheetId="0">[9]!_xlbgnm.p1</definedName>
    <definedName name="e4r4r">[9]!_xlbgnm.p1</definedName>
    <definedName name="eafeg" localSheetId="2">[9]!_xlbgnm.p1</definedName>
    <definedName name="eafeg" localSheetId="3">[9]!_xlbgnm.p1</definedName>
    <definedName name="eafeg" localSheetId="0">[9]!_xlbgnm.p1</definedName>
    <definedName name="eafeg">[9]!_xlbgnm.p1</definedName>
    <definedName name="eddfgg" localSheetId="2">[9]!_xlbgnm.p1</definedName>
    <definedName name="eddfgg" localSheetId="3">[9]!_xlbgnm.p1</definedName>
    <definedName name="eddfgg" localSheetId="0">[9]!_xlbgnm.p1</definedName>
    <definedName name="eddfgg">[9]!_xlbgnm.p1</definedName>
    <definedName name="eds">#REF!</definedName>
    <definedName name="educarede" localSheetId="2">[0]!_p1</definedName>
    <definedName name="educarede" localSheetId="3">[0]!_p1</definedName>
    <definedName name="educarede" localSheetId="0">[0]!_p1</definedName>
    <definedName name="educarede">[0]!_p1</definedName>
    <definedName name="educaredee" localSheetId="2">[0]!_p1</definedName>
    <definedName name="educaredee" localSheetId="3">[0]!_p1</definedName>
    <definedName name="educaredee" localSheetId="0">[0]!_p1</definedName>
    <definedName name="educaredee">[0]!_p1</definedName>
    <definedName name="ee">#N/A</definedName>
    <definedName name="eeeee" localSheetId="2">[0]!___p1</definedName>
    <definedName name="eeeee" localSheetId="3">[0]!___p1</definedName>
    <definedName name="eeeee" localSheetId="0">[0]!___p1</definedName>
    <definedName name="eeeee">[0]!___p1</definedName>
    <definedName name="EF">'[17]Pen M AS ABC 25+RJ1'!#REF!</definedName>
    <definedName name="EFA">'[17]Pen M AS ABC 25+RJ1'!#REF!</definedName>
    <definedName name="efer" localSheetId="2">[9]!_xlbgnm.p1</definedName>
    <definedName name="efer" localSheetId="3">[9]!_xlbgnm.p1</definedName>
    <definedName name="efer" localSheetId="0">[9]!_xlbgnm.p1</definedName>
    <definedName name="efer">[9]!_xlbgnm.p1</definedName>
    <definedName name="efwef" localSheetId="2">[0]!____p1</definedName>
    <definedName name="efwef" localSheetId="3">[0]!____p1</definedName>
    <definedName name="efwef" localSheetId="0">[0]!____p1</definedName>
    <definedName name="efwef">[0]!____p1</definedName>
    <definedName name="Eldorado" localSheetId="2" hidden="1">{"'Janeiro'!$A$1:$I$153"}</definedName>
    <definedName name="Eldorado" localSheetId="4" hidden="1">{"'Janeiro'!$A$1:$I$153"}</definedName>
    <definedName name="Eldorado" localSheetId="5" hidden="1">{"'Janeiro'!$A$1:$I$153"}</definedName>
    <definedName name="Eldorado" localSheetId="3" hidden="1">{"'Janeiro'!$A$1:$I$153"}</definedName>
    <definedName name="Eldorado" localSheetId="0" hidden="1">{"'Janeiro'!$A$1:$I$153"}</definedName>
    <definedName name="Eldorado" hidden="1">{"'Janeiro'!$A$1:$I$153"}</definedName>
    <definedName name="em" localSheetId="2">[0]!_p1</definedName>
    <definedName name="em" localSheetId="3">[0]!_p1</definedName>
    <definedName name="em" localSheetId="0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2">[0]!_p1</definedName>
    <definedName name="er" localSheetId="3">[0]!_p1</definedName>
    <definedName name="er" localSheetId="0">[0]!_p1</definedName>
    <definedName name="er">[0]!_p1</definedName>
    <definedName name="Era">#REF!</definedName>
    <definedName name="errrrrr" localSheetId="2">[0]!___p1</definedName>
    <definedName name="errrrrr" localSheetId="3">[0]!___p1</definedName>
    <definedName name="errrrrr" localSheetId="0">[0]!___p1</definedName>
    <definedName name="errrrrr">[0]!___p1</definedName>
    <definedName name="ES">'[17]Pen M AS ABC 25+RJ1'!#REF!</definedName>
    <definedName name="ESA">'[17]Pen M AS ABC 25+RJ1'!#REF!</definedName>
    <definedName name="esdr" localSheetId="2" hidden="1">{#N/A,#N/A,FALSE,"ROTINA";#N/A,#N/A,FALSE,"ITENS";#N/A,#N/A,FALSE,"ACOMP"}</definedName>
    <definedName name="esdr" localSheetId="4" hidden="1">{#N/A,#N/A,FALSE,"ROTINA";#N/A,#N/A,FALSE,"ITENS";#N/A,#N/A,FALSE,"ACOMP"}</definedName>
    <definedName name="esdr" localSheetId="5" hidden="1">{#N/A,#N/A,FALSE,"ROTINA";#N/A,#N/A,FALSE,"ITENS";#N/A,#N/A,FALSE,"ACOMP"}</definedName>
    <definedName name="esdr" localSheetId="3" hidden="1">{#N/A,#N/A,FALSE,"ROTINA";#N/A,#N/A,FALSE,"ITENS";#N/A,#N/A,FALSE,"ACOMP"}</definedName>
    <definedName name="esdr" localSheetId="0" hidden="1">{#N/A,#N/A,FALSE,"ROTINA";#N/A,#N/A,FALSE,"ITENS";#N/A,#N/A,FALSE,"ACOMP"}</definedName>
    <definedName name="esdr" hidden="1">{#N/A,#N/A,FALSE,"ROTINA";#N/A,#N/A,FALSE,"ITENS";#N/A,#N/A,FALSE,"ACOMP"}</definedName>
    <definedName name="ESP" localSheetId="2">[9]!_xlbgnm.p1</definedName>
    <definedName name="ESP" localSheetId="3">[9]!_xlbgnm.p1</definedName>
    <definedName name="ESP" localSheetId="0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2">[0]!_p1</definedName>
    <definedName name="est" localSheetId="3">[0]!_p1</definedName>
    <definedName name="est" localSheetId="0">[0]!_p1</definedName>
    <definedName name="est">[0]!_p1</definedName>
    <definedName name="EstoqueInicial">[18]Franqueado!#REF!</definedName>
    <definedName name="et4rt" localSheetId="2">[9]!_xlbgnm.p1</definedName>
    <definedName name="et4rt" localSheetId="3">[9]!_xlbgnm.p1</definedName>
    <definedName name="et4rt" localSheetId="0">[9]!_xlbgnm.p1</definedName>
    <definedName name="et4rt">[9]!_xlbgnm.p1</definedName>
    <definedName name="eu" localSheetId="2">[0]!_p1</definedName>
    <definedName name="eu" localSheetId="3">[0]!_p1</definedName>
    <definedName name="eu" localSheetId="0">[0]!_p1</definedName>
    <definedName name="eu">[0]!_p1</definedName>
    <definedName name="EU_QUERO_SALVAR" localSheetId="2">[0]!_p1</definedName>
    <definedName name="EU_QUERO_SALVAR" localSheetId="3">[0]!_p1</definedName>
    <definedName name="EU_QUERO_SALVAR" localSheetId="0">[0]!_p1</definedName>
    <definedName name="EU_QUERO_SALVAR">[0]!_p1</definedName>
    <definedName name="eumereco" localSheetId="2">[5]!_p1</definedName>
    <definedName name="eumereco" localSheetId="3">[5]!_p1</definedName>
    <definedName name="eumereco" localSheetId="0">[5]!_p1</definedName>
    <definedName name="eumereco">[5]!_p1</definedName>
    <definedName name="eventos" localSheetId="2">[0]!_p1</definedName>
    <definedName name="eventos" localSheetId="3">[0]!_p1</definedName>
    <definedName name="eventos" localSheetId="0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2">[0]!_p1</definedName>
    <definedName name="F" localSheetId="3">[0]!_p1</definedName>
    <definedName name="F" localSheetId="0">[0]!_p1</definedName>
    <definedName name="F">[0]!_p1</definedName>
    <definedName name="fabi" localSheetId="2">[0]!____p1</definedName>
    <definedName name="fabi" localSheetId="3">[0]!____p1</definedName>
    <definedName name="fabi" localSheetId="0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2">[9]!_xlbgnm.p1</definedName>
    <definedName name="faereg" localSheetId="3">[9]!_xlbgnm.p1</definedName>
    <definedName name="faereg" localSheetId="0">[9]!_xlbgnm.p1</definedName>
    <definedName name="faereg">[9]!_xlbgnm.p1</definedName>
    <definedName name="FASE">'[17]Pen M AS ABC 25+RJ1'!#REF!</definedName>
    <definedName name="FATURA">#REF!</definedName>
    <definedName name="FAZ" localSheetId="2">[9]!_xlbgnm.p1</definedName>
    <definedName name="FAZ" localSheetId="3">[9]!_xlbgnm.p1</definedName>
    <definedName name="FAZ" localSheetId="0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localSheetId="2" hidden="1">#REF!</definedName>
    <definedName name="fdhgxd" localSheetId="4" hidden="1">#REF!</definedName>
    <definedName name="fdhgxd" localSheetId="5" hidden="1">#REF!</definedName>
    <definedName name="fdhgxd" localSheetId="3" hidden="1">#REF!</definedName>
    <definedName name="fdhgxd" localSheetId="0" hidden="1">#REF!</definedName>
    <definedName name="fdhgxd" hidden="1">#REF!</definedName>
    <definedName name="FE" localSheetId="2">[0]!_p1</definedName>
    <definedName name="FE" localSheetId="3">[0]!_p1</definedName>
    <definedName name="FE" localSheetId="0">[0]!_p1</definedName>
    <definedName name="FE">[0]!_p1</definedName>
    <definedName name="FECH">[31]capa!$A$1:$A$2</definedName>
    <definedName name="fefea" localSheetId="2">[9]!_xlbgnm.p1</definedName>
    <definedName name="fefea" localSheetId="3">[9]!_xlbgnm.p1</definedName>
    <definedName name="fefea" localSheetId="0">[9]!_xlbgnm.p1</definedName>
    <definedName name="fefea">[9]!_xlbgnm.p1</definedName>
    <definedName name="fegaewg" localSheetId="2">[9]!_xlbgnm.p1</definedName>
    <definedName name="fegaewg" localSheetId="3">[9]!_xlbgnm.p1</definedName>
    <definedName name="fegaewg" localSheetId="0">[9]!_xlbgnm.p1</definedName>
    <definedName name="fegaewg">[9]!_xlbgnm.p1</definedName>
    <definedName name="FER" localSheetId="2">[0]!_p1</definedName>
    <definedName name="FER" localSheetId="3">[0]!_p1</definedName>
    <definedName name="FER" localSheetId="0">[0]!_p1</definedName>
    <definedName name="FER">[0]!_p1</definedName>
    <definedName name="fern" localSheetId="2">[13]!_p1</definedName>
    <definedName name="fern" localSheetId="3">[13]!_p1</definedName>
    <definedName name="fern" localSheetId="0">[13]!_p1</definedName>
    <definedName name="fern">[13]!_p1</definedName>
    <definedName name="FEVEREIRO" localSheetId="2" hidden="1">{"'crono'!$U$12:$W$20"}</definedName>
    <definedName name="FEVEREIRO" localSheetId="4" hidden="1">{"'crono'!$U$12:$W$20"}</definedName>
    <definedName name="FEVEREIRO" localSheetId="5" hidden="1">{"'crono'!$U$12:$W$20"}</definedName>
    <definedName name="FEVEREIRO" localSheetId="3" hidden="1">{"'crono'!$U$12:$W$20"}</definedName>
    <definedName name="FEVEREIRO" localSheetId="0" hidden="1">{"'crono'!$U$12:$W$20"}</definedName>
    <definedName name="FEVEREIRO" hidden="1">{"'crono'!$U$12:$W$20"}</definedName>
    <definedName name="ff" localSheetId="2">[0]!___p1</definedName>
    <definedName name="ff" localSheetId="3">[0]!___p1</definedName>
    <definedName name="ff" localSheetId="0">[0]!___p1</definedName>
    <definedName name="ff">[0]!___p1</definedName>
    <definedName name="fff" localSheetId="2">[0]!___p1</definedName>
    <definedName name="fff" localSheetId="3">[0]!___p1</definedName>
    <definedName name="fff" localSheetId="0">[0]!___p1</definedName>
    <definedName name="fff">[0]!___p1</definedName>
    <definedName name="fffff" localSheetId="2">[0]!___p1</definedName>
    <definedName name="fffff" localSheetId="3">[0]!___p1</definedName>
    <definedName name="fffff" localSheetId="0">[0]!___p1</definedName>
    <definedName name="fffff">[0]!___p1</definedName>
    <definedName name="ffffffffffffffffff" localSheetId="2">[9]!_p1</definedName>
    <definedName name="ffffffffffffffffff" localSheetId="3">[9]!_p1</definedName>
    <definedName name="ffffffffffffffffff" localSheetId="0">[9]!_p1</definedName>
    <definedName name="ffffffffffffffffff">[9]!_p1</definedName>
    <definedName name="fffffffffffffffffffffffffffffffffffffffffffff">#REF!</definedName>
    <definedName name="FG" localSheetId="2">[0]!_p1</definedName>
    <definedName name="FG" localSheetId="3">[0]!_p1</definedName>
    <definedName name="FG" localSheetId="0">[0]!_p1</definedName>
    <definedName name="FG">[0]!_p1</definedName>
    <definedName name="FHE">[26]CAD!$C$1:$C$65536</definedName>
    <definedName name="File_Name" localSheetId="2">OFFSET([5]!START,0,0,1,1)</definedName>
    <definedName name="File_Name" localSheetId="3">OFFSET([5]!START,0,0,1,1)</definedName>
    <definedName name="File_Name" localSheetId="0">OFFSET([5]!START,0,0,1,1)</definedName>
    <definedName name="File_Name">OFFSET([5]!START,0,0,1,1)</definedName>
    <definedName name="filhadaputa" localSheetId="2">[0]!___p1</definedName>
    <definedName name="filhadaputa" localSheetId="3">[0]!___p1</definedName>
    <definedName name="filhadaputa" localSheetId="0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2">[9]!_xlbgnm.p1</definedName>
    <definedName name="final" localSheetId="3">[9]!_xlbgnm.p1</definedName>
    <definedName name="final" localSheetId="0">[9]!_xlbgnm.p1</definedName>
    <definedName name="final">[9]!_xlbgnm.p1</definedName>
    <definedName name="fixo" localSheetId="2">[9]!_xlbgnm.p1</definedName>
    <definedName name="fixo" localSheetId="3">[9]!_xlbgnm.p1</definedName>
    <definedName name="fixo" localSheetId="0">[9]!_xlbgnm.p1</definedName>
    <definedName name="fixo">[9]!_xlbgnm.p1</definedName>
    <definedName name="FLAG" localSheetId="2">[9]!_xlbgnm.p1</definedName>
    <definedName name="FLAG" localSheetId="3">[9]!_xlbgnm.p1</definedName>
    <definedName name="FLAG" localSheetId="0">[9]!_xlbgnm.p1</definedName>
    <definedName name="FLAG">[9]!_xlbgnm.p1</definedName>
    <definedName name="flavia" localSheetId="2">[0]!_p1</definedName>
    <definedName name="flavia" localSheetId="3">[0]!_p1</definedName>
    <definedName name="flavia" localSheetId="0">[0]!_p1</definedName>
    <definedName name="flavia">[0]!_p1</definedName>
    <definedName name="flex" localSheetId="2">[9]!_xlbgnm.p1</definedName>
    <definedName name="flex" localSheetId="3">[9]!_xlbgnm.p1</definedName>
    <definedName name="flex" localSheetId="0">[9]!_xlbgnm.p1</definedName>
    <definedName name="flex">[9]!_xlbgnm.p1</definedName>
    <definedName name="flow" localSheetId="2">[9]!_xlbgnm.p1</definedName>
    <definedName name="flow" localSheetId="3">[9]!_xlbgnm.p1</definedName>
    <definedName name="flow" localSheetId="0">[9]!_xlbgnm.p1</definedName>
    <definedName name="flow">[9]!_xlbgnm.p1</definedName>
    <definedName name="fol" localSheetId="2">[0]!_p1</definedName>
    <definedName name="fol" localSheetId="3">[0]!_p1</definedName>
    <definedName name="fol" localSheetId="0">[0]!_p1</definedName>
    <definedName name="fol">[0]!_p1</definedName>
    <definedName name="FOR" localSheetId="2">[0]!_p1</definedName>
    <definedName name="FOR" localSheetId="3">[0]!_p1</definedName>
    <definedName name="FOR" localSheetId="0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2">[0]!__p1</definedName>
    <definedName name="fri" localSheetId="3">[0]!__p1</definedName>
    <definedName name="fri" localSheetId="0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localSheetId="2" hidden="1">{"'Janeiro'!$A$1:$I$153"}</definedName>
    <definedName name="funebre" localSheetId="4" hidden="1">{"'Janeiro'!$A$1:$I$153"}</definedName>
    <definedName name="funebre" localSheetId="5" hidden="1">{"'Janeiro'!$A$1:$I$153"}</definedName>
    <definedName name="funebre" localSheetId="3" hidden="1">{"'Janeiro'!$A$1:$I$153"}</definedName>
    <definedName name="funebre" localSheetId="0" hidden="1">{"'Janeiro'!$A$1:$I$153"}</definedName>
    <definedName name="funebre" hidden="1">{"'Janeiro'!$A$1:$I$153"}</definedName>
    <definedName name="FUTGLO">[24]outdr!$A$1:$F$8</definedName>
    <definedName name="fwefwef">#REF!</definedName>
    <definedName name="G" localSheetId="2" hidden="1">#REF!</definedName>
    <definedName name="G" localSheetId="4" hidden="1">#REF!</definedName>
    <definedName name="G" localSheetId="5" hidden="1">#REF!</definedName>
    <definedName name="G" localSheetId="3" hidden="1">#REF!</definedName>
    <definedName name="G" localSheetId="0" hidden="1">#REF!</definedName>
    <definedName name="G" hidden="1">#REF!</definedName>
    <definedName name="gaefeag" localSheetId="2">[9]!_xlbgnm.p1</definedName>
    <definedName name="gaefeag" localSheetId="3">[9]!_xlbgnm.p1</definedName>
    <definedName name="gaefeag" localSheetId="0">[9]!_xlbgnm.p1</definedName>
    <definedName name="gaefeag">[9]!_xlbgnm.p1</definedName>
    <definedName name="gaefefdasf" localSheetId="2">[9]!_xlbgnm.p1</definedName>
    <definedName name="gaefefdasf" localSheetId="3">[9]!_xlbgnm.p1</definedName>
    <definedName name="gaefefdasf" localSheetId="0">[9]!_xlbgnm.p1</definedName>
    <definedName name="gaefefdasf">[9]!_xlbgnm.p1</definedName>
    <definedName name="gaege" localSheetId="2">[9]!_xlbgnm.p1</definedName>
    <definedName name="gaege" localSheetId="3">[9]!_xlbgnm.p1</definedName>
    <definedName name="gaege" localSheetId="0">[9]!_xlbgnm.p1</definedName>
    <definedName name="gaege">[9]!_xlbgnm.p1</definedName>
    <definedName name="gaegheah" localSheetId="2">[9]!_xlbgnm.p1</definedName>
    <definedName name="gaegheah" localSheetId="3">[9]!_xlbgnm.p1</definedName>
    <definedName name="gaegheah" localSheetId="0">[9]!_xlbgnm.p1</definedName>
    <definedName name="gaegheah">[9]!_xlbgnm.p1</definedName>
    <definedName name="gaerg" localSheetId="2">[9]!_xlbgnm.p1</definedName>
    <definedName name="gaerg" localSheetId="3">[9]!_xlbgnm.p1</definedName>
    <definedName name="gaerg" localSheetId="0">[9]!_xlbgnm.p1</definedName>
    <definedName name="gaerg">[9]!_xlbgnm.p1</definedName>
    <definedName name="gaf" localSheetId="2">[9]!_xlbgnm.p1</definedName>
    <definedName name="gaf" localSheetId="3">[9]!_xlbgnm.p1</definedName>
    <definedName name="gaf" localSheetId="0">[9]!_xlbgnm.p1</definedName>
    <definedName name="gaf">[9]!_xlbgnm.p1</definedName>
    <definedName name="gafaga" localSheetId="2">[9]!_xlbgnm.p1</definedName>
    <definedName name="gafaga" localSheetId="3">[9]!_xlbgnm.p1</definedName>
    <definedName name="gafaga" localSheetId="0">[9]!_xlbgnm.p1</definedName>
    <definedName name="gafaga">[9]!_xlbgnm.p1</definedName>
    <definedName name="gahgaha" localSheetId="2">[9]!_xlbgnm.p1</definedName>
    <definedName name="gahgaha" localSheetId="3">[9]!_xlbgnm.p1</definedName>
    <definedName name="gahgaha" localSheetId="0">[9]!_xlbgnm.p1</definedName>
    <definedName name="gahgaha">[9]!_xlbgnm.p1</definedName>
    <definedName name="gare" localSheetId="2">[9]!_xlbgnm.p1</definedName>
    <definedName name="gare" localSheetId="3">[9]!_xlbgnm.p1</definedName>
    <definedName name="gare" localSheetId="0">[9]!_xlbgnm.p1</definedName>
    <definedName name="gare">[9]!_xlbgnm.p1</definedName>
    <definedName name="gasdga" localSheetId="2">[9]!_xlbgnm.p1</definedName>
    <definedName name="gasdga" localSheetId="3">[9]!_xlbgnm.p1</definedName>
    <definedName name="gasdga" localSheetId="0">[9]!_xlbgnm.p1</definedName>
    <definedName name="gasdga">[9]!_xlbgnm.p1</definedName>
    <definedName name="gasrae" localSheetId="2">[9]!_xlbgnm.p1</definedName>
    <definedName name="gasrae" localSheetId="3">[9]!_xlbgnm.p1</definedName>
    <definedName name="gasrae" localSheetId="0">[9]!_xlbgnm.p1</definedName>
    <definedName name="gasrae">[9]!_xlbgnm.p1</definedName>
    <definedName name="gdees" localSheetId="2">[9]!_xlbgnm.p1</definedName>
    <definedName name="gdees" localSheetId="3">[9]!_xlbgnm.p1</definedName>
    <definedName name="gdees" localSheetId="0">[9]!_xlbgnm.p1</definedName>
    <definedName name="gdees">[9]!_xlbgnm.p1</definedName>
    <definedName name="GE">'[17]Pen M AS ABC 25+RJ1'!#REF!</definedName>
    <definedName name="geafe" localSheetId="2">[9]!_xlbgnm.p1</definedName>
    <definedName name="geafe" localSheetId="3">[9]!_xlbgnm.p1</definedName>
    <definedName name="geafe" localSheetId="0">[9]!_xlbgnm.p1</definedName>
    <definedName name="geafe">[9]!_xlbgnm.p1</definedName>
    <definedName name="geafew" localSheetId="2">[9]!_xlbgnm.p1</definedName>
    <definedName name="geafew" localSheetId="3">[9]!_xlbgnm.p1</definedName>
    <definedName name="geafew" localSheetId="0">[9]!_xlbgnm.p1</definedName>
    <definedName name="geafew">[9]!_xlbgnm.p1</definedName>
    <definedName name="geaga" localSheetId="2">[9]!_xlbgnm.p1</definedName>
    <definedName name="geaga" localSheetId="3">[9]!_xlbgnm.p1</definedName>
    <definedName name="geaga" localSheetId="0">[9]!_xlbgnm.p1</definedName>
    <definedName name="geaga">[9]!_xlbgnm.p1</definedName>
    <definedName name="geage" localSheetId="2">[9]!_xlbgnm.p1</definedName>
    <definedName name="geage" localSheetId="3">[9]!_xlbgnm.p1</definedName>
    <definedName name="geage" localSheetId="0">[9]!_xlbgnm.p1</definedName>
    <definedName name="geage">[9]!_xlbgnm.p1</definedName>
    <definedName name="geaha" localSheetId="2">[9]!_xlbgnm.p1</definedName>
    <definedName name="geaha" localSheetId="3">[9]!_xlbgnm.p1</definedName>
    <definedName name="geaha" localSheetId="0">[9]!_xlbgnm.p1</definedName>
    <definedName name="geaha">[9]!_xlbgnm.p1</definedName>
    <definedName name="geawfge" localSheetId="2">[9]!_xlbgnm.p1</definedName>
    <definedName name="geawfge" localSheetId="3">[9]!_xlbgnm.p1</definedName>
    <definedName name="geawfge" localSheetId="0">[9]!_xlbgnm.p1</definedName>
    <definedName name="geawfge">[9]!_xlbgnm.p1</definedName>
    <definedName name="gefeah" localSheetId="2">[9]!_xlbgnm.p1</definedName>
    <definedName name="gefeah" localSheetId="3">[9]!_xlbgnm.p1</definedName>
    <definedName name="gefeah" localSheetId="0">[9]!_xlbgnm.p1</definedName>
    <definedName name="gefeah">[9]!_xlbgnm.p1</definedName>
    <definedName name="gefgea" localSheetId="2">[9]!_xlbgnm.p1</definedName>
    <definedName name="gefgea" localSheetId="3">[9]!_xlbgnm.p1</definedName>
    <definedName name="gefgea" localSheetId="0">[9]!_xlbgnm.p1</definedName>
    <definedName name="gefgea">[9]!_xlbgnm.p1</definedName>
    <definedName name="gegaeh" localSheetId="2">[9]!_xlbgnm.p1</definedName>
    <definedName name="gegaeh" localSheetId="3">[9]!_xlbgnm.p1</definedName>
    <definedName name="gegaeh" localSheetId="0">[9]!_xlbgnm.p1</definedName>
    <definedName name="gegaeh">[9]!_xlbgnm.p1</definedName>
    <definedName name="gege" localSheetId="2">[9]!_xlbgnm.p1</definedName>
    <definedName name="gege" localSheetId="3">[9]!_xlbgnm.p1</definedName>
    <definedName name="gege" localSheetId="0">[9]!_xlbgnm.p1</definedName>
    <definedName name="gege">[9]!_xlbgnm.p1</definedName>
    <definedName name="gehh" localSheetId="2">[9]!_xlbgnm.p1</definedName>
    <definedName name="gehh" localSheetId="3">[9]!_xlbgnm.p1</definedName>
    <definedName name="gehh" localSheetId="0">[9]!_xlbgnm.p1</definedName>
    <definedName name="gehh">[9]!_xlbgnm.p1</definedName>
    <definedName name="geração" localSheetId="2">[0]!___p1</definedName>
    <definedName name="geração" localSheetId="3">[0]!___p1</definedName>
    <definedName name="geração" localSheetId="0">[0]!___p1</definedName>
    <definedName name="geração">[0]!___p1</definedName>
    <definedName name="geraewf" localSheetId="2">[9]!_xlbgnm.p1</definedName>
    <definedName name="geraewf" localSheetId="3">[9]!_xlbgnm.p1</definedName>
    <definedName name="geraewf" localSheetId="0">[9]!_xlbgnm.p1</definedName>
    <definedName name="geraewf">[9]!_xlbgnm.p1</definedName>
    <definedName name="Geral">#REF!</definedName>
    <definedName name="gevea" localSheetId="2">[9]!_xlbgnm.p1</definedName>
    <definedName name="gevea" localSheetId="3">[9]!_xlbgnm.p1</definedName>
    <definedName name="gevea" localSheetId="0">[9]!_xlbgnm.p1</definedName>
    <definedName name="gevea">[9]!_xlbgnm.p1</definedName>
    <definedName name="gewagaew" localSheetId="2">[9]!_xlbgnm.p1</definedName>
    <definedName name="gewagaew" localSheetId="3">[9]!_xlbgnm.p1</definedName>
    <definedName name="gewagaew" localSheetId="0">[9]!_xlbgnm.p1</definedName>
    <definedName name="gewagaew">[9]!_xlbgnm.p1</definedName>
    <definedName name="gewagewa" localSheetId="2">[9]!_xlbgnm.p1</definedName>
    <definedName name="gewagewa" localSheetId="3">[9]!_xlbgnm.p1</definedName>
    <definedName name="gewagewa" localSheetId="0">[9]!_xlbgnm.p1</definedName>
    <definedName name="gewagewa">[9]!_xlbgnm.p1</definedName>
    <definedName name="gf" localSheetId="2">[0]!____p1</definedName>
    <definedName name="gf" localSheetId="3">[0]!____p1</definedName>
    <definedName name="gf" localSheetId="0">[0]!____p1</definedName>
    <definedName name="gf">[0]!____p1</definedName>
    <definedName name="gfr" localSheetId="2" hidden="1">#REF!</definedName>
    <definedName name="gfr" localSheetId="4" hidden="1">#REF!</definedName>
    <definedName name="gfr" localSheetId="5" hidden="1">#REF!</definedName>
    <definedName name="gfr" localSheetId="3" hidden="1">#REF!</definedName>
    <definedName name="gfr" localSheetId="0" hidden="1">#REF!</definedName>
    <definedName name="gfr" hidden="1">#REF!</definedName>
    <definedName name="gg" localSheetId="2">[9]!_xlbgnm.p1</definedName>
    <definedName name="gg" localSheetId="3">[9]!_xlbgnm.p1</definedName>
    <definedName name="gg" localSheetId="0">[9]!_xlbgnm.p1</definedName>
    <definedName name="gg">[9]!_xlbgnm.p1</definedName>
    <definedName name="ggg" localSheetId="2">[0]!_p1</definedName>
    <definedName name="ggg">[0]!_p1</definedName>
    <definedName name="ghaehah" localSheetId="2">[9]!_xlbgnm.p1</definedName>
    <definedName name="ghaehah" localSheetId="3">[9]!_xlbgnm.p1</definedName>
    <definedName name="ghaehah" localSheetId="0">[9]!_xlbgnm.p1</definedName>
    <definedName name="ghaehah">[9]!_xlbgnm.p1</definedName>
    <definedName name="ghaga" localSheetId="2">[9]!_xlbgnm.p1</definedName>
    <definedName name="ghaga" localSheetId="3">[9]!_xlbgnm.p1</definedName>
    <definedName name="ghaga" localSheetId="0">[9]!_xlbgnm.p1</definedName>
    <definedName name="ghaga">[9]!_xlbgnm.p1</definedName>
    <definedName name="ghageah" localSheetId="2">[9]!_xlbgnm.p1</definedName>
    <definedName name="ghageah" localSheetId="3">[9]!_xlbgnm.p1</definedName>
    <definedName name="ghageah" localSheetId="0">[9]!_xlbgnm.p1</definedName>
    <definedName name="ghageah">[9]!_xlbgnm.p1</definedName>
    <definedName name="ghagha" localSheetId="2">[9]!_xlbgnm.p1</definedName>
    <definedName name="ghagha" localSheetId="3">[9]!_xlbgnm.p1</definedName>
    <definedName name="ghagha" localSheetId="0">[9]!_xlbgnm.p1</definedName>
    <definedName name="ghagha">[9]!_xlbgnm.p1</definedName>
    <definedName name="glaucia" localSheetId="2">[0]!_p1</definedName>
    <definedName name="glaucia" localSheetId="3">[0]!_p1</definedName>
    <definedName name="glaucia" localSheetId="0">[0]!_p1</definedName>
    <definedName name="glaucia">[0]!_p1</definedName>
    <definedName name="GNDFNGL">#REF!</definedName>
    <definedName name="Goodwill">#REF!</definedName>
    <definedName name="gr" localSheetId="2">[9]!_xlbgnm.p1</definedName>
    <definedName name="gr" localSheetId="3">[9]!_xlbgnm.p1</definedName>
    <definedName name="gr" localSheetId="0">[9]!_xlbgnm.p1</definedName>
    <definedName name="gr">[9]!_xlbgnm.p1</definedName>
    <definedName name="grade" localSheetId="2">[0]!_p1</definedName>
    <definedName name="grade" localSheetId="3">[0]!_p1</definedName>
    <definedName name="grade" localSheetId="0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2">[9]!_p1</definedName>
    <definedName name="gy" localSheetId="3">[9]!_p1</definedName>
    <definedName name="gy" localSheetId="0">[9]!_p1</definedName>
    <definedName name="gy">[9]!_p1</definedName>
    <definedName name="GYFTHJYJ">#REF!</definedName>
    <definedName name="H" localSheetId="2">[0]!_p1</definedName>
    <definedName name="H" localSheetId="3">[0]!_p1</definedName>
    <definedName name="H" localSheetId="0">[0]!_p1</definedName>
    <definedName name="H">[0]!_p1</definedName>
    <definedName name="h4ehegf" localSheetId="2">[9]!_xlbgnm.p1</definedName>
    <definedName name="h4ehegf" localSheetId="3">[9]!_xlbgnm.p1</definedName>
    <definedName name="h4ehegf" localSheetId="0">[9]!_xlbgnm.p1</definedName>
    <definedName name="h4ehegf">[9]!_xlbgnm.p1</definedName>
    <definedName name="haeaha" localSheetId="2">[9]!_xlbgnm.p1</definedName>
    <definedName name="haeaha" localSheetId="3">[9]!_xlbgnm.p1</definedName>
    <definedName name="haeaha" localSheetId="0">[9]!_xlbgnm.p1</definedName>
    <definedName name="haeaha">[9]!_xlbgnm.p1</definedName>
    <definedName name="haegdagf" localSheetId="2">[9]!_xlbgnm.p1</definedName>
    <definedName name="haegdagf" localSheetId="3">[9]!_xlbgnm.p1</definedName>
    <definedName name="haegdagf" localSheetId="0">[9]!_xlbgnm.p1</definedName>
    <definedName name="haegdagf">[9]!_xlbgnm.p1</definedName>
    <definedName name="haegear" localSheetId="2">[9]!_xlbgnm.p1</definedName>
    <definedName name="haegear" localSheetId="3">[9]!_xlbgnm.p1</definedName>
    <definedName name="haegear" localSheetId="0">[9]!_xlbgnm.p1</definedName>
    <definedName name="haegear">[9]!_xlbgnm.p1</definedName>
    <definedName name="haeha" localSheetId="2">[9]!_xlbgnm.p1</definedName>
    <definedName name="haeha" localSheetId="3">[9]!_xlbgnm.p1</definedName>
    <definedName name="haeha" localSheetId="0">[9]!_xlbgnm.p1</definedName>
    <definedName name="haeha">[9]!_xlbgnm.p1</definedName>
    <definedName name="haewfae" localSheetId="2">[9]!_xlbgnm.p1</definedName>
    <definedName name="haewfae" localSheetId="3">[9]!_xlbgnm.p1</definedName>
    <definedName name="haewfae" localSheetId="0">[9]!_xlbgnm.p1</definedName>
    <definedName name="haewfae">[9]!_xlbgnm.p1</definedName>
    <definedName name="hahah" localSheetId="2">[9]!_xlbgnm.p1</definedName>
    <definedName name="hahah" localSheetId="3">[9]!_xlbgnm.p1</definedName>
    <definedName name="hahah" localSheetId="0">[9]!_xlbgnm.p1</definedName>
    <definedName name="hahah">[9]!_xlbgnm.p1</definedName>
    <definedName name="haheh" localSheetId="2">[9]!_xlbgnm.p1</definedName>
    <definedName name="haheh" localSheetId="3">[9]!_xlbgnm.p1</definedName>
    <definedName name="haheh" localSheetId="0">[9]!_xlbgnm.p1</definedName>
    <definedName name="haheh">[9]!_xlbgnm.p1</definedName>
    <definedName name="HAJHS" localSheetId="2">[5]!____p1</definedName>
    <definedName name="HAJHS" localSheetId="3">[5]!____p1</definedName>
    <definedName name="HAJHS" localSheetId="0">[5]!____p1</definedName>
    <definedName name="HAJHS">[5]!____p1</definedName>
    <definedName name="hehaer" localSheetId="2">[9]!_xlbgnm.p1</definedName>
    <definedName name="hehaer" localSheetId="3">[9]!_xlbgnm.p1</definedName>
    <definedName name="hehaer" localSheetId="0">[9]!_xlbgnm.p1</definedName>
    <definedName name="hehaer">[9]!_xlbgnm.p1</definedName>
    <definedName name="hgahaeh" localSheetId="2">[9]!_xlbgnm.p1</definedName>
    <definedName name="hgahaeh" localSheetId="3">[9]!_xlbgnm.p1</definedName>
    <definedName name="hgahaeh" localSheetId="0">[9]!_xlbgnm.p1</definedName>
    <definedName name="hgahaeh">[9]!_xlbgnm.p1</definedName>
    <definedName name="hgawega" localSheetId="2">[9]!_xlbgnm.p1</definedName>
    <definedName name="hgawega" localSheetId="3">[9]!_xlbgnm.p1</definedName>
    <definedName name="hgawega" localSheetId="0">[9]!_xlbgnm.p1</definedName>
    <definedName name="hgawega">[9]!_xlbgnm.p1</definedName>
    <definedName name="hh" localSheetId="2">[0]!___p1</definedName>
    <definedName name="hh" localSheetId="3">[0]!___p1</definedName>
    <definedName name="hh" localSheetId="0">[0]!___p1</definedName>
    <definedName name="hh">[0]!___p1</definedName>
    <definedName name="HHAB25">#REF!</definedName>
    <definedName name="HHAB35">#REF!</definedName>
    <definedName name="HHABC25">#REF!</definedName>
    <definedName name="HHABC35">#REF!</definedName>
    <definedName name="hiu" localSheetId="2">[5]!____p1</definedName>
    <definedName name="hiu" localSheetId="3">[5]!____p1</definedName>
    <definedName name="hiu" localSheetId="0">[5]!____p1</definedName>
    <definedName name="hiu">[5]!____p1</definedName>
    <definedName name="hjash" localSheetId="2">[5]!____p1</definedName>
    <definedName name="hjash" localSheetId="3">[5]!____p1</definedName>
    <definedName name="hjash" localSheetId="0">[5]!____p1</definedName>
    <definedName name="hjash">[5]!____p1</definedName>
    <definedName name="HONDA">'[33]honda yamaha'!$BA$3:$BN$32</definedName>
    <definedName name="HTML_CodePage" hidden="1">1252</definedName>
    <definedName name="HTML_Control" localSheetId="2" hidden="1">{"'crono'!$U$12:$W$20"}</definedName>
    <definedName name="HTML_Control" localSheetId="4" hidden="1">{"'crono'!$U$12:$W$20"}</definedName>
    <definedName name="HTML_Control" localSheetId="5" hidden="1">{"'crono'!$U$12:$W$20"}</definedName>
    <definedName name="HTML_Control" localSheetId="3" hidden="1">{"'crono'!$U$12:$W$20"}</definedName>
    <definedName name="HTML_Control" localSheetId="0" hidden="1">{"'crono'!$U$12:$W$20"}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2">[0]!_p1</definedName>
    <definedName name="I" localSheetId="3">[0]!_p1</definedName>
    <definedName name="I" localSheetId="0">[0]!_p1</definedName>
    <definedName name="I">[0]!_p1</definedName>
    <definedName name="ID_CRZPTOF">#REF!</definedName>
    <definedName name="Impressao" localSheetId="2">[34]!Impressao</definedName>
    <definedName name="Impressao" localSheetId="3">[34]!Impressao</definedName>
    <definedName name="Impressao" localSheetId="0">[34]!Impressao</definedName>
    <definedName name="Impressao">[34]!Impressao</definedName>
    <definedName name="IMPRESSÃO" localSheetId="2">[35]!IMPRESSÃO</definedName>
    <definedName name="IMPRESSÃO" localSheetId="3">[35]!IMPRESSÃO</definedName>
    <definedName name="IMPRESSÃO" localSheetId="0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2">[36]!IMPRIME</definedName>
    <definedName name="IMPRIME" localSheetId="3">[36]!IMPRIME</definedName>
    <definedName name="IMPRIME" localSheetId="0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DIVÍDUOS">#REF!</definedName>
    <definedName name="Informativos">#REF!</definedName>
    <definedName name="Instalações">[18]Franqueado!#REF!</definedName>
    <definedName name="int" localSheetId="2">[0]!___p1</definedName>
    <definedName name="int" localSheetId="3">[0]!___p1</definedName>
    <definedName name="int" localSheetId="0">[0]!___p1</definedName>
    <definedName name="int">[0]!___p1</definedName>
    <definedName name="inter" localSheetId="2" hidden="1">{"'Janeiro'!$A$1:$I$153"}</definedName>
    <definedName name="inter" localSheetId="4" hidden="1">{"'Janeiro'!$A$1:$I$153"}</definedName>
    <definedName name="inter" localSheetId="5" hidden="1">{"'Janeiro'!$A$1:$I$153"}</definedName>
    <definedName name="inter" localSheetId="3" hidden="1">{"'Janeiro'!$A$1:$I$153"}</definedName>
    <definedName name="inter" localSheetId="0" hidden="1">{"'Janeiro'!$A$1:$I$153"}</definedName>
    <definedName name="inter" hidden="1">{"'Janeiro'!$A$1:$I$153"}</definedName>
    <definedName name="internacional" localSheetId="2">[0]!___p1</definedName>
    <definedName name="internacional" localSheetId="3">[0]!___p1</definedName>
    <definedName name="internacional" localSheetId="0">[0]!___p1</definedName>
    <definedName name="internacional">[0]!___p1</definedName>
    <definedName name="Internet" localSheetId="2">[13]!_p1</definedName>
    <definedName name="Internet" localSheetId="3">[13]!_p1</definedName>
    <definedName name="Internet" localSheetId="0">[13]!_p1</definedName>
    <definedName name="Internet">[13]!_p1</definedName>
    <definedName name="ioht" localSheetId="2">[0]!____p1</definedName>
    <definedName name="ioht" localSheetId="3">[0]!____p1</definedName>
    <definedName name="ioht" localSheetId="0">[0]!____p1</definedName>
    <definedName name="ioht">[0]!____p1</definedName>
    <definedName name="IPI">#REF!</definedName>
    <definedName name="istoe">#REF!</definedName>
    <definedName name="it" localSheetId="2">[0]!_p1</definedName>
    <definedName name="it" localSheetId="3">[0]!_p1</definedName>
    <definedName name="it" localSheetId="0">[0]!_p1</definedName>
    <definedName name="it">[0]!_p1</definedName>
    <definedName name="ITA" localSheetId="2">[0]!_p1</definedName>
    <definedName name="ITA" localSheetId="3">[0]!_p1</definedName>
    <definedName name="ITA" localSheetId="0">[0]!_p1</definedName>
    <definedName name="ITA">[0]!_p1</definedName>
    <definedName name="itau" localSheetId="2">[0]!_p1</definedName>
    <definedName name="itau" localSheetId="3">[0]!_p1</definedName>
    <definedName name="itau" localSheetId="0">[0]!_p1</definedName>
    <definedName name="itau">[0]!_p1</definedName>
    <definedName name="ITEM" localSheetId="2">[0]!_p1</definedName>
    <definedName name="ITEM" localSheetId="3">[0]!_p1</definedName>
    <definedName name="ITEM" localSheetId="0">[0]!_p1</definedName>
    <definedName name="ITEM">[0]!_p1</definedName>
    <definedName name="jake" localSheetId="2">[9]!_p1</definedName>
    <definedName name="jake" localSheetId="3">[9]!_p1</definedName>
    <definedName name="jake" localSheetId="0">[9]!_p1</definedName>
    <definedName name="jake">[9]!_p1</definedName>
    <definedName name="Jan_Estim">#REF!</definedName>
    <definedName name="JCBN" localSheetId="2">[9]!_xlbgnm.p1</definedName>
    <definedName name="JCBN" localSheetId="3">[9]!_xlbgnm.p1</definedName>
    <definedName name="JCBN" localSheetId="0">[9]!_xlbgnm.p1</definedName>
    <definedName name="JCBN">[9]!_xlbgnm.p1</definedName>
    <definedName name="jhjshjd" localSheetId="2">[0]!__p1</definedName>
    <definedName name="jhjshjd" localSheetId="3">[0]!__p1</definedName>
    <definedName name="jhjshjd" localSheetId="0">[0]!__p1</definedName>
    <definedName name="jhjshjd">[0]!__p1</definedName>
    <definedName name="jjjj" localSheetId="2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localSheetId="4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localSheetId="5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localSheetId="0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2">[5]!____p1</definedName>
    <definedName name="jjkjk" localSheetId="3">[5]!____p1</definedName>
    <definedName name="jjkjk" localSheetId="0">[5]!____p1</definedName>
    <definedName name="jjkjk">[5]!____p1</definedName>
    <definedName name="jn" localSheetId="2">[13]!_p1</definedName>
    <definedName name="jn" localSheetId="3">[13]!_p1</definedName>
    <definedName name="jn" localSheetId="0">[13]!_p1</definedName>
    <definedName name="jn">[13]!_p1</definedName>
    <definedName name="JO" localSheetId="2">[13]!_p1</definedName>
    <definedName name="JO" localSheetId="3">[13]!_p1</definedName>
    <definedName name="JO" localSheetId="0">[13]!_p1</definedName>
    <definedName name="JO">[13]!_p1</definedName>
    <definedName name="JOR" localSheetId="2">[0]!_p1</definedName>
    <definedName name="JOR" localSheetId="3">[0]!_p1</definedName>
    <definedName name="JOR" localSheetId="0">[0]!_p1</definedName>
    <definedName name="JOR">[0]!_p1</definedName>
    <definedName name="jormo" localSheetId="2">[0]!___p1</definedName>
    <definedName name="jormo" localSheetId="3">[0]!___p1</definedName>
    <definedName name="jormo" localSheetId="0">[0]!___p1</definedName>
    <definedName name="jormo">[0]!___p1</definedName>
    <definedName name="jornal">[31]capa!$A$1:$A$2</definedName>
    <definedName name="Jornal2" localSheetId="2">[0]!___p1</definedName>
    <definedName name="Jornal2" localSheetId="3">[0]!___p1</definedName>
    <definedName name="Jornal2" localSheetId="0">[0]!___p1</definedName>
    <definedName name="Jornal2">[0]!___p1</definedName>
    <definedName name="JPG" localSheetId="2">[0]!___p1</definedName>
    <definedName name="JPG" localSheetId="3">[0]!___p1</definedName>
    <definedName name="JPG" localSheetId="0">[0]!___p1</definedName>
    <definedName name="JPG">[0]!___p1</definedName>
    <definedName name="jrescisão" localSheetId="2" hidden="1">{"'crono'!$U$12:$W$20"}</definedName>
    <definedName name="jrescisão" localSheetId="4" hidden="1">{"'crono'!$U$12:$W$20"}</definedName>
    <definedName name="jrescisão" localSheetId="5" hidden="1">{"'crono'!$U$12:$W$20"}</definedName>
    <definedName name="jrescisão" localSheetId="3" hidden="1">{"'crono'!$U$12:$W$20"}</definedName>
    <definedName name="jrescisão" localSheetId="0" hidden="1">{"'crono'!$U$12:$W$20"}</definedName>
    <definedName name="jrescisão" hidden="1">{"'crono'!$U$12:$W$20"}</definedName>
    <definedName name="JrNov" localSheetId="2">[0]!_p1</definedName>
    <definedName name="JrNov" localSheetId="3">[0]!_p1</definedName>
    <definedName name="JrNov" localSheetId="0">[0]!_p1</definedName>
    <definedName name="JrNov">[0]!_p1</definedName>
    <definedName name="k" localSheetId="2">[0]!_p1</definedName>
    <definedName name="k" localSheetId="3">[0]!_p1</definedName>
    <definedName name="k" localSheetId="0">[0]!_p1</definedName>
    <definedName name="k">[0]!_p1</definedName>
    <definedName name="kellogg">#REF!</definedName>
    <definedName name="KJ" localSheetId="2">[0]!_p1</definedName>
    <definedName name="KJ" localSheetId="3">[0]!_p1</definedName>
    <definedName name="KJ" localSheetId="0">[0]!_p1</definedName>
    <definedName name="KJ">[0]!_p1</definedName>
    <definedName name="kjkj" localSheetId="2">[0]!___p1</definedName>
    <definedName name="kjkj" localSheetId="3">[0]!___p1</definedName>
    <definedName name="kjkj" localSheetId="0">[0]!___p1</definedName>
    <definedName name="kjkj">[0]!___p1</definedName>
    <definedName name="kjkjç" localSheetId="2">[0]!__p1</definedName>
    <definedName name="kjkjç" localSheetId="3">[0]!__p1</definedName>
    <definedName name="kjkjç" localSheetId="0">[0]!__p1</definedName>
    <definedName name="kjkjç">[0]!__p1</definedName>
    <definedName name="KKK" localSheetId="2">[13]!_p1</definedName>
    <definedName name="KKK" localSheetId="3">[13]!_p1</definedName>
    <definedName name="KKK" localSheetId="0">[13]!_p1</definedName>
    <definedName name="KKK">[13]!_p1</definedName>
    <definedName name="KKS">'[17]Pen M AS ABC 25+RJ1'!#REF!</definedName>
    <definedName name="kyukil" localSheetId="2">[5]!____p1</definedName>
    <definedName name="kyukil" localSheetId="3">[5]!____p1</definedName>
    <definedName name="kyukil" localSheetId="0">[5]!____p1</definedName>
    <definedName name="kyukil">[5]!____p1</definedName>
    <definedName name="Last_Date_Of_Revision" localSheetId="2">OFFSET([5]!File_Name,0,4,1,1)</definedName>
    <definedName name="Last_Date_Of_Revision" localSheetId="3">OFFSET([5]!File_Name,0,4,1,1)</definedName>
    <definedName name="Last_Date_Of_Revision" localSheetId="0">OFFSET([5]!File_Name,0,4,1,1)</definedName>
    <definedName name="Last_Date_Of_Revision">OFFSET([5]!File_Name,0,4,1,1)</definedName>
    <definedName name="ld" localSheetId="2" hidden="1">#REF!</definedName>
    <definedName name="ld" localSheetId="4" hidden="1">#REF!</definedName>
    <definedName name="ld" localSheetId="5" hidden="1">#REF!</definedName>
    <definedName name="ld" localSheetId="3" hidden="1">#REF!</definedName>
    <definedName name="ld" localSheetId="0" hidden="1">#REF!</definedName>
    <definedName name="ld" hidden="1">#REF!</definedName>
    <definedName name="Leasing">#REF!</definedName>
    <definedName name="LEV">'[17]Pen M AS ABC 25+RJ1'!#REF!</definedName>
    <definedName name="Limite" localSheetId="2">[0]!___p1</definedName>
    <definedName name="Limite" localSheetId="3">[0]!___p1</definedName>
    <definedName name="Limite" localSheetId="0">[0]!___p1</definedName>
    <definedName name="Limite">[0]!___p1</definedName>
    <definedName name="Limite1" localSheetId="2">[0]!____p1</definedName>
    <definedName name="Limite1" localSheetId="3">[0]!____p1</definedName>
    <definedName name="Limite1" localSheetId="0">[0]!____p1</definedName>
    <definedName name="Limite1">[0]!____p1</definedName>
    <definedName name="limite2" localSheetId="2">[0]!___p1</definedName>
    <definedName name="limite2" localSheetId="3">[0]!___p1</definedName>
    <definedName name="limite2" localSheetId="0">[0]!___p1</definedName>
    <definedName name="limite2">[0]!___p1</definedName>
    <definedName name="LIMITE3" localSheetId="2">[0]!___p1</definedName>
    <definedName name="LIMITE3" localSheetId="3">[0]!___p1</definedName>
    <definedName name="LIMITE3" localSheetId="0">[0]!___p1</definedName>
    <definedName name="LIMITE3">[0]!___p1</definedName>
    <definedName name="limiteee" localSheetId="2">[0]!__p1</definedName>
    <definedName name="limiteee" localSheetId="3">[0]!__p1</definedName>
    <definedName name="limiteee" localSheetId="0">[0]!__p1</definedName>
    <definedName name="limiteee">[0]!__p1</definedName>
    <definedName name="Links" localSheetId="2">OFFSET([5]!File_Name,0,4,1,1)</definedName>
    <definedName name="Links" localSheetId="3">OFFSET([5]!File_Name,0,4,1,1)</definedName>
    <definedName name="Links" localSheetId="0">OFFSET([5]!File_Name,0,4,1,1)</definedName>
    <definedName name="Links">OFFSET([5]!File_Name,0,4,1,1)</definedName>
    <definedName name="Lista">#REF!</definedName>
    <definedName name="lk" localSheetId="2">[0]!___p1</definedName>
    <definedName name="lk" localSheetId="3">[0]!___p1</definedName>
    <definedName name="lk" localSheetId="0">[0]!___p1</definedName>
    <definedName name="lk">[0]!___p1</definedName>
    <definedName name="lkj" localSheetId="2">[0]!___p1</definedName>
    <definedName name="lkj" localSheetId="3">[0]!___p1</definedName>
    <definedName name="lkj" localSheetId="0">[0]!___p1</definedName>
    <definedName name="lkj">[0]!___p1</definedName>
    <definedName name="llll" localSheetId="2">[0]!___p1</definedName>
    <definedName name="llll" localSheetId="3">[0]!___p1</definedName>
    <definedName name="llll" localSheetId="0">[0]!___p1</definedName>
    <definedName name="llll">[0]!___p1</definedName>
    <definedName name="llp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localSheetId="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2">[0]!___p1</definedName>
    <definedName name="lm" localSheetId="3">[0]!___p1</definedName>
    <definedName name="lm" localSheetId="0">[0]!___p1</definedName>
    <definedName name="lm">[0]!___p1</definedName>
    <definedName name="LOC">#REF!</definedName>
    <definedName name="LOCAIS_VIVO" localSheetId="2">[0]!_p1</definedName>
    <definedName name="LOCAIS_VIVO" localSheetId="3">[0]!_p1</definedName>
    <definedName name="LOCAIS_VIVO" localSheetId="0">[0]!_p1</definedName>
    <definedName name="LOCAIS_VIVO">[0]!_p1</definedName>
    <definedName name="local" localSheetId="2">[0]!___p1</definedName>
    <definedName name="local" localSheetId="3">[0]!___p1</definedName>
    <definedName name="local" localSheetId="0">[0]!___p1</definedName>
    <definedName name="local">[0]!___p1</definedName>
    <definedName name="LOCAL2" localSheetId="2">[0]!___p1</definedName>
    <definedName name="LOCAL2" localSheetId="3">[0]!___p1</definedName>
    <definedName name="LOCAL2" localSheetId="0">[0]!___p1</definedName>
    <definedName name="LOCAL2">[0]!___p1</definedName>
    <definedName name="localana" localSheetId="2">[0]!_p1</definedName>
    <definedName name="localana" localSheetId="3">[0]!_p1</definedName>
    <definedName name="localana" localSheetId="0">[0]!_p1</definedName>
    <definedName name="localana">[0]!_p1</definedName>
    <definedName name="lov" localSheetId="2">[0]!___p1</definedName>
    <definedName name="lov" localSheetId="3">[0]!___p1</definedName>
    <definedName name="lov" localSheetId="0">[0]!___p1</definedName>
    <definedName name="lov">[0]!___p1</definedName>
    <definedName name="LOVAIS_VIVO_OK" localSheetId="2">[0]!_p1</definedName>
    <definedName name="LOVAIS_VIVO_OK" localSheetId="3">[0]!_p1</definedName>
    <definedName name="LOVAIS_VIVO_OK" localSheetId="0">[0]!_p1</definedName>
    <definedName name="LOVAIS_VIVO_OK">[0]!_p1</definedName>
    <definedName name="lsl" localSheetId="2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localSheetId="4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localSheetId="5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localSheetId="0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2">[0]!_p1</definedName>
    <definedName name="luciana" localSheetId="3">[0]!_p1</definedName>
    <definedName name="luciana" localSheetId="0">[0]!_p1</definedName>
    <definedName name="luciana">[0]!_p1</definedName>
    <definedName name="lula" localSheetId="2">OFFSET([5]!File_Name,0,4,1,1)</definedName>
    <definedName name="lula" localSheetId="3">OFFSET([5]!File_Name,0,4,1,1)</definedName>
    <definedName name="lula" localSheetId="0">OFFSET([5]!File_Name,0,4,1,1)</definedName>
    <definedName name="lula">OFFSET([5]!File_Name,0,4,1,1)</definedName>
    <definedName name="M" localSheetId="2">[0]!___p1</definedName>
    <definedName name="M" localSheetId="3">[0]!___p1</definedName>
    <definedName name="M" localSheetId="0">[0]!___p1</definedName>
    <definedName name="M">[0]!___p1</definedName>
    <definedName name="m2_TOTAL">'[17]Pen M AS ABC 25+RJ1'!#REF!</definedName>
    <definedName name="ma" localSheetId="2">OFFSET([5]!File_Name,0,4,1,1)</definedName>
    <definedName name="ma" localSheetId="3">OFFSET([5]!File_Name,0,4,1,1)</definedName>
    <definedName name="ma" localSheetId="0">OFFSET([5]!File_Name,0,4,1,1)</definedName>
    <definedName name="ma">OFFSET([5]!File_Name,0,4,1,1)</definedName>
    <definedName name="MACRO">#REF!</definedName>
    <definedName name="Mag" localSheetId="2">[0]!__p1</definedName>
    <definedName name="Mag" localSheetId="3">[0]!__p1</definedName>
    <definedName name="Mag" localSheetId="0">[0]!__p1</definedName>
    <definedName name="Mag">[0]!__p1</definedName>
    <definedName name="MajorHeader">#REF!</definedName>
    <definedName name="mam" localSheetId="2">[0]!_p1</definedName>
    <definedName name="mam" localSheetId="3">[0]!_p1</definedName>
    <definedName name="mam" localSheetId="0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2">[0]!_p1</definedName>
    <definedName name="mar" localSheetId="3">[0]!_p1</definedName>
    <definedName name="mar" localSheetId="0">[0]!_p1</definedName>
    <definedName name="mar">[0]!_p1</definedName>
    <definedName name="maranhai" localSheetId="2">[0]!_p1</definedName>
    <definedName name="maranhai" localSheetId="3">[0]!_p1</definedName>
    <definedName name="maranhai" localSheetId="0">[0]!_p1</definedName>
    <definedName name="maranhai">[0]!_p1</definedName>
    <definedName name="MARC">#REF!</definedName>
    <definedName name="marce" localSheetId="2">[0]!____p1</definedName>
    <definedName name="marce" localSheetId="3">[0]!____p1</definedName>
    <definedName name="marce" localSheetId="0">[0]!____p1</definedName>
    <definedName name="marce">[0]!____p1</definedName>
    <definedName name="marco" localSheetId="2">[9]!_xlbgnm.p1</definedName>
    <definedName name="marco" localSheetId="3">[9]!_xlbgnm.p1</definedName>
    <definedName name="marco" localSheetId="0">[9]!_xlbgnm.p1</definedName>
    <definedName name="marco">[9]!_xlbgnm.p1</definedName>
    <definedName name="março" localSheetId="2">[9]!_xlbgnm.p1</definedName>
    <definedName name="março" localSheetId="3">[9]!_xlbgnm.p1</definedName>
    <definedName name="março" localSheetId="0">[9]!_xlbgnm.p1</definedName>
    <definedName name="março">[9]!_xlbgnm.p1</definedName>
    <definedName name="maria" localSheetId="2">[0]!_p1</definedName>
    <definedName name="maria" localSheetId="3">[0]!_p1</definedName>
    <definedName name="maria" localSheetId="0">[0]!_p1</definedName>
    <definedName name="maria">[0]!_p1</definedName>
    <definedName name="marieclaire">#REF!</definedName>
    <definedName name="marin" localSheetId="2">[0]!_p1</definedName>
    <definedName name="marin" localSheetId="3">[0]!_p1</definedName>
    <definedName name="marin" localSheetId="0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2">[5]!____p1</definedName>
    <definedName name="MATRIZ" localSheetId="3">[5]!____p1</definedName>
    <definedName name="MATRIZ" localSheetId="0">[5]!____p1</definedName>
    <definedName name="MATRIZ">[5]!____p1</definedName>
    <definedName name="max" localSheetId="2">[0]!_p1</definedName>
    <definedName name="max" localSheetId="3">[0]!_p1</definedName>
    <definedName name="max" localSheetId="0">[0]!_p1</definedName>
    <definedName name="max">[0]!_p1</definedName>
    <definedName name="mba" localSheetId="2">[0]!___p1</definedName>
    <definedName name="mba" localSheetId="3">[0]!___p1</definedName>
    <definedName name="mba" localSheetId="0">[0]!___p1</definedName>
    <definedName name="mba">[0]!___p1</definedName>
    <definedName name="mbinda" localSheetId="2">[0]!___p1</definedName>
    <definedName name="mbinda" localSheetId="3">[0]!___p1</definedName>
    <definedName name="mbinda" localSheetId="0">[0]!___p1</definedName>
    <definedName name="mbinda">[0]!___p1</definedName>
    <definedName name="me" localSheetId="2">[5]!____p1</definedName>
    <definedName name="me" localSheetId="3">[5]!____p1</definedName>
    <definedName name="me" localSheetId="0">[5]!____p1</definedName>
    <definedName name="me">[5]!____p1</definedName>
    <definedName name="media">[39]GREG1!#REF!</definedName>
    <definedName name="Merca">#REF!</definedName>
    <definedName name="merchan" localSheetId="2" hidden="1">#REF!</definedName>
    <definedName name="merchan" localSheetId="4" hidden="1">#REF!</definedName>
    <definedName name="merchan" localSheetId="5" hidden="1">#REF!</definedName>
    <definedName name="merchan" localSheetId="3" hidden="1">#REF!</definedName>
    <definedName name="merchan" localSheetId="0" hidden="1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2">[9]!_p1</definedName>
    <definedName name="mmmm" localSheetId="3">[9]!_p1</definedName>
    <definedName name="mmmm" localSheetId="0">[9]!_p1</definedName>
    <definedName name="mmmm">[9]!_p1</definedName>
    <definedName name="mnml" localSheetId="2">[0]!___p1</definedName>
    <definedName name="mnml" localSheetId="3">[0]!___p1</definedName>
    <definedName name="mnml" localSheetId="0">[0]!___p1</definedName>
    <definedName name="mnml">[0]!___p1</definedName>
    <definedName name="mob" localSheetId="2">[0]!_p1</definedName>
    <definedName name="mob" localSheetId="3">[0]!_p1</definedName>
    <definedName name="mob" localSheetId="0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2">[9]!_xlbgnm.p1</definedName>
    <definedName name="MODELO" localSheetId="3">[9]!_xlbgnm.p1</definedName>
    <definedName name="MODELO" localSheetId="0">[9]!_xlbgnm.p1</definedName>
    <definedName name="MODELO">[9]!_xlbgnm.p1</definedName>
    <definedName name="Moeda">#REF!</definedName>
    <definedName name="mojoiji" localSheetId="2">[0]!___p1</definedName>
    <definedName name="mojoiji" localSheetId="3">[0]!___p1</definedName>
    <definedName name="mojoiji" localSheetId="0">[0]!___p1</definedName>
    <definedName name="mojoiji">[0]!___p1</definedName>
    <definedName name="monique" localSheetId="2">[0]!____p1</definedName>
    <definedName name="monique" localSheetId="3">[0]!____p1</definedName>
    <definedName name="monique" localSheetId="0">[0]!____p1</definedName>
    <definedName name="monique">[0]!____p1</definedName>
    <definedName name="Mot">#REF!</definedName>
    <definedName name="motivo">#REF!</definedName>
    <definedName name="MOTIVO1">#REF!</definedName>
    <definedName name="MRC" localSheetId="2">[0]!___p1</definedName>
    <definedName name="MRC" localSheetId="3">[0]!___p1</definedName>
    <definedName name="MRC" localSheetId="0">[0]!___p1</definedName>
    <definedName name="MRC">[0]!___p1</definedName>
    <definedName name="MUB" localSheetId="2">[13]!_p1</definedName>
    <definedName name="MUB" localSheetId="3">[13]!_p1</definedName>
    <definedName name="MUB" localSheetId="0">[13]!_p1</definedName>
    <definedName name="MUB">[13]!_p1</definedName>
    <definedName name="Muda_Cor" localSheetId="2">[34]!Muda_Cor</definedName>
    <definedName name="Muda_Cor" localSheetId="3">[34]!Muda_Cor</definedName>
    <definedName name="Muda_Cor" localSheetId="0">[34]!Muda_Cor</definedName>
    <definedName name="Muda_Cor">[34]!Muda_Cor</definedName>
    <definedName name="n" localSheetId="2">[0]!_p1</definedName>
    <definedName name="n" localSheetId="3">[0]!_p1</definedName>
    <definedName name="n" localSheetId="0">[0]!_p1</definedName>
    <definedName name="n">[0]!_p1</definedName>
    <definedName name="naãsodvmsapnvew" localSheetId="2">[9]!_p1</definedName>
    <definedName name="naãsodvmsapnvew" localSheetId="3">[9]!_p1</definedName>
    <definedName name="naãsodvmsapnvew" localSheetId="0">[9]!_p1</definedName>
    <definedName name="naãsodvmsapnvew">[9]!_p1</definedName>
    <definedName name="não" localSheetId="2">[9]!_xlbgnm.p1</definedName>
    <definedName name="não" localSheetId="3">[9]!_xlbgnm.p1</definedName>
    <definedName name="não" localSheetId="0">[9]!_xlbgnm.p1</definedName>
    <definedName name="não">[9]!_xlbgnm.p1</definedName>
    <definedName name="não1" localSheetId="2">[9]!_xlbgnm.p1</definedName>
    <definedName name="não1" localSheetId="3">[9]!_xlbgnm.p1</definedName>
    <definedName name="não1" localSheetId="0">[9]!_xlbgnm.p1</definedName>
    <definedName name="não1">[9]!_xlbgnm.p1</definedName>
    <definedName name="negociação" localSheetId="2">[5]!_p1</definedName>
    <definedName name="negociação" localSheetId="3">[5]!_p1</definedName>
    <definedName name="negociação" localSheetId="0">[5]!_p1</definedName>
    <definedName name="negociação">[5]!_p1</definedName>
    <definedName name="nEW">#REF!</definedName>
    <definedName name="News">#REF!</definedName>
    <definedName name="newspaper" localSheetId="2">[5]!_p1</definedName>
    <definedName name="newspaper" localSheetId="3">[5]!_p1</definedName>
    <definedName name="newspaper" localSheetId="0">[5]!_p1</definedName>
    <definedName name="newspaper">[5]!_p1</definedName>
    <definedName name="ngghjhdfzsnmhsfngfnj" localSheetId="2">[0]!___p1</definedName>
    <definedName name="ngghjhdfzsnmhsfngfnj" localSheetId="3">[0]!___p1</definedName>
    <definedName name="ngghjhdfzsnmhsfngfnj" localSheetId="0">[0]!___p1</definedName>
    <definedName name="ngghjhdfzsnmhsfngfnj">[0]!___p1</definedName>
    <definedName name="NMBHJ" localSheetId="2">[0]!__p1</definedName>
    <definedName name="NMBHJ" localSheetId="3">[0]!__p1</definedName>
    <definedName name="NMBHJ" localSheetId="0">[0]!__p1</definedName>
    <definedName name="NMBHJ">[0]!__p1</definedName>
    <definedName name="no" localSheetId="2">OFFSET([5]!File_Name,0,5,1,1)</definedName>
    <definedName name="no" localSheetId="3">OFFSET([5]!File_Name,0,5,1,1)</definedName>
    <definedName name="no" localSheetId="0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2">[9]!_xlbgnm.p1</definedName>
    <definedName name="NONO" localSheetId="3">[9]!_xlbgnm.p1</definedName>
    <definedName name="NONO" localSheetId="0">[9]!_xlbgnm.p1</definedName>
    <definedName name="NONO">[9]!_xlbgnm.p1</definedName>
    <definedName name="NONO1" localSheetId="2">[9]!_xlbgnm.p1</definedName>
    <definedName name="NONO1" localSheetId="3">[9]!_xlbgnm.p1</definedName>
    <definedName name="NONO1" localSheetId="0">[9]!_xlbgnm.p1</definedName>
    <definedName name="NONO1">[9]!_xlbgnm.p1</definedName>
    <definedName name="North">'[41]Budget Coca-Cola'!#REF!</definedName>
    <definedName name="NOV" localSheetId="2">[0]!_p1</definedName>
    <definedName name="NOV" localSheetId="3">[0]!_p1</definedName>
    <definedName name="NOV" localSheetId="0">[0]!_p1</definedName>
    <definedName name="NOV">[0]!_p1</definedName>
    <definedName name="nova" localSheetId="2">[0]!___p1</definedName>
    <definedName name="nova" localSheetId="3">[0]!___p1</definedName>
    <definedName name="nova" localSheetId="0">[0]!___p1</definedName>
    <definedName name="nova">[0]!___p1</definedName>
    <definedName name="novembro" localSheetId="2">[9]!_xlbgnm.p1</definedName>
    <definedName name="novembro" localSheetId="3">[9]!_xlbgnm.p1</definedName>
    <definedName name="novembro" localSheetId="0">[9]!_xlbgnm.p1</definedName>
    <definedName name="novembro">[9]!_xlbgnm.p1</definedName>
    <definedName name="novo">#REF!</definedName>
    <definedName name="NS">#REF!</definedName>
    <definedName name="nu" localSheetId="2">OFFSET([5]!File_Name,0,1,1,1)</definedName>
    <definedName name="nu" localSheetId="3">OFFSET([5]!File_Name,0,1,1,1)</definedName>
    <definedName name="nu" localSheetId="0">OFFSET([5]!File_Name,0,1,1,1)</definedName>
    <definedName name="nu">OFFSET([5]!File_Name,0,1,1,1)</definedName>
    <definedName name="num" localSheetId="2">OFFSET([5]!File_Name,0,3,1,1)</definedName>
    <definedName name="num" localSheetId="3">OFFSET([5]!File_Name,0,3,1,1)</definedName>
    <definedName name="num" localSheetId="0">OFFSET([5]!File_Name,0,3,1,1)</definedName>
    <definedName name="num">OFFSET([5]!File_Name,0,3,1,1)</definedName>
    <definedName name="Number_Of_Sheets" localSheetId="2">OFFSET([5]!File_Name,0,1,1,1)</definedName>
    <definedName name="Number_Of_Sheets" localSheetId="3">OFFSET([5]!File_Name,0,1,1,1)</definedName>
    <definedName name="Number_Of_Sheets" localSheetId="0">OFFSET([5]!File_Name,0,1,1,1)</definedName>
    <definedName name="Number_Of_Sheets">OFFSET([5]!File_Name,0,1,1,1)</definedName>
    <definedName name="NUMERODEORDEM">#REF!</definedName>
    <definedName name="o" localSheetId="2">[0]!___p1</definedName>
    <definedName name="o" localSheetId="3">[0]!___p1</definedName>
    <definedName name="o" localSheetId="0">[0]!___p1</definedName>
    <definedName name="o">[0]!___p1</definedName>
    <definedName name="Obj_Dez97">#REF!</definedName>
    <definedName name="OBZ" localSheetId="2" hidden="1">{#N/A,#N/A,FALSE,"ROTINA";#N/A,#N/A,FALSE,"ITENS";#N/A,#N/A,FALSE,"ACOMP"}</definedName>
    <definedName name="OBZ" localSheetId="4" hidden="1">{#N/A,#N/A,FALSE,"ROTINA";#N/A,#N/A,FALSE,"ITENS";#N/A,#N/A,FALSE,"ACOMP"}</definedName>
    <definedName name="OBZ" localSheetId="5" hidden="1">{#N/A,#N/A,FALSE,"ROTINA";#N/A,#N/A,FALSE,"ITENS";#N/A,#N/A,FALSE,"ACOMP"}</definedName>
    <definedName name="OBZ" localSheetId="3" hidden="1">{#N/A,#N/A,FALSE,"ROTINA";#N/A,#N/A,FALSE,"ITENS";#N/A,#N/A,FALSE,"ACOMP"}</definedName>
    <definedName name="OBZ" localSheetId="0" hidden="1">{#N/A,#N/A,FALSE,"ROTINA";#N/A,#N/A,FALSE,"ITENS";#N/A,#N/A,FALSE,"ACOMP"}</definedName>
    <definedName name="OBZ" hidden="1">{#N/A,#N/A,FALSE,"ROTINA";#N/A,#N/A,FALSE,"ITENS";#N/A,#N/A,FALSE,"ACOMP"}</definedName>
    <definedName name="OD" localSheetId="2">[0]!_p1</definedName>
    <definedName name="OD" localSheetId="3">[0]!_p1</definedName>
    <definedName name="OD" localSheetId="0">[0]!_p1</definedName>
    <definedName name="OD">[0]!_p1</definedName>
    <definedName name="oi" localSheetId="2">[0]!_p1</definedName>
    <definedName name="oi" localSheetId="3">[0]!_p1</definedName>
    <definedName name="oi" localSheetId="0">[0]!_p1</definedName>
    <definedName name="oi">[0]!_p1</definedName>
    <definedName name="oireitnfrjrf" localSheetId="2">[9]!_xlbgnm.p1</definedName>
    <definedName name="oireitnfrjrf" localSheetId="3">[9]!_xlbgnm.p1</definedName>
    <definedName name="oireitnfrjrf" localSheetId="0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2">[0]!___p1</definedName>
    <definedName name="op" localSheetId="3">[0]!___p1</definedName>
    <definedName name="op" localSheetId="0">[0]!___p1</definedName>
    <definedName name="op">[0]!___p1</definedName>
    <definedName name="opçao3" localSheetId="2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localSheetId="4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localSheetId="5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localSheetId="0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2">OFFSET([5]!File_Name,0,6,1,1)</definedName>
    <definedName name="Other" localSheetId="3">OFFSET([5]!File_Name,0,6,1,1)</definedName>
    <definedName name="Other" localSheetId="0">OFFSET([5]!File_Name,0,6,1,1)</definedName>
    <definedName name="Other">OFFSET([5]!File_Name,0,6,1,1)</definedName>
    <definedName name="OUT" localSheetId="2">[0]!___p1</definedName>
    <definedName name="OUT" localSheetId="3">[0]!___p1</definedName>
    <definedName name="OUT" localSheetId="0">[0]!___p1</definedName>
    <definedName name="OUT">[0]!___p1</definedName>
    <definedName name="Out_96">'[32]Resumo por P'!$J$27</definedName>
    <definedName name="outdoor" localSheetId="2">[0]!_p1</definedName>
    <definedName name="outdoor" localSheetId="3">[0]!_p1</definedName>
    <definedName name="outdoor" localSheetId="0">[0]!_p1</definedName>
    <definedName name="outdoor">[0]!_p1</definedName>
    <definedName name="outdoor1">#REF!</definedName>
    <definedName name="outdoro" localSheetId="2">[0]!_p1</definedName>
    <definedName name="outdoro" localSheetId="3">[0]!_p1</definedName>
    <definedName name="outdoro" localSheetId="0">[0]!_p1</definedName>
    <definedName name="outdoro">[0]!_p1</definedName>
    <definedName name="OUTDR" localSheetId="2">[0]!_p1</definedName>
    <definedName name="OUTDR" localSheetId="3">[0]!_p1</definedName>
    <definedName name="OUTDR" localSheetId="0">[0]!_p1</definedName>
    <definedName name="OUTDR">[0]!_p1</definedName>
    <definedName name="outu" localSheetId="2">[0]!__p1</definedName>
    <definedName name="outu" localSheetId="3">[0]!__p1</definedName>
    <definedName name="outu" localSheetId="0">[0]!__p1</definedName>
    <definedName name="outu">[0]!__p1</definedName>
    <definedName name="Outubro" localSheetId="2">[5]!____p1</definedName>
    <definedName name="Outubro" localSheetId="3">[5]!____p1</definedName>
    <definedName name="Outubro" localSheetId="0">[5]!____p1</definedName>
    <definedName name="Outubro">[5]!____p1</definedName>
    <definedName name="oy" localSheetId="2">[5]!____p1</definedName>
    <definedName name="oy" localSheetId="3">[5]!____p1</definedName>
    <definedName name="oy" localSheetId="0">[5]!____p1</definedName>
    <definedName name="oy">[5]!____p1</definedName>
    <definedName name="p" localSheetId="2">[0]!_p1</definedName>
    <definedName name="p" localSheetId="3">[0]!_p1</definedName>
    <definedName name="p" localSheetId="0">[0]!_p1</definedName>
    <definedName name="p">[0]!_p1</definedName>
    <definedName name="p13.Bk_Depn_Schedule">#REF!</definedName>
    <definedName name="PA" localSheetId="2">[0]!_p1</definedName>
    <definedName name="PA" localSheetId="3">[0]!_p1</definedName>
    <definedName name="PA" localSheetId="0">[0]!_p1</definedName>
    <definedName name="PA">[0]!_p1</definedName>
    <definedName name="pag">#REF!</definedName>
    <definedName name="Papel">[42]Premissas!$E$15</definedName>
    <definedName name="parrrr" localSheetId="2">[0]!___p1</definedName>
    <definedName name="parrrr" localSheetId="3">[0]!___p1</definedName>
    <definedName name="parrrr" localSheetId="0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2">[0]!_p1</definedName>
    <definedName name="PATY" localSheetId="3">[0]!_p1</definedName>
    <definedName name="PATY" localSheetId="0">[0]!_p1</definedName>
    <definedName name="PATY">[0]!_p1</definedName>
    <definedName name="PAUTA">#REF!</definedName>
    <definedName name="PD">'[20]Ranking Geral - Mês'!$A$3:$G$353</definedName>
    <definedName name="pe" localSheetId="2">[5]!____p1</definedName>
    <definedName name="pe" localSheetId="3">[5]!____p1</definedName>
    <definedName name="pe" localSheetId="0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2">[13]!_p1</definedName>
    <definedName name="perfil" localSheetId="3">[13]!_p1</definedName>
    <definedName name="perfil" localSheetId="0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2">[0]!____p1</definedName>
    <definedName name="pkyt" localSheetId="3">[0]!____p1</definedName>
    <definedName name="pkyt" localSheetId="0">[0]!____p1</definedName>
    <definedName name="pkyt">[0]!____p1</definedName>
    <definedName name="plam" localSheetId="2">[0]!___p1</definedName>
    <definedName name="plam" localSheetId="3">[0]!___p1</definedName>
    <definedName name="plam" localSheetId="0">[0]!___p1</definedName>
    <definedName name="plam">[0]!___p1</definedName>
    <definedName name="plan" localSheetId="2">[0]!___p1</definedName>
    <definedName name="plan" localSheetId="3">[0]!___p1</definedName>
    <definedName name="plan" localSheetId="0">[0]!___p1</definedName>
    <definedName name="plan">[0]!___p1</definedName>
    <definedName name="PLAN_A6874CA2_7E1A_11d2_8615_006097CC7F35">#REF!</definedName>
    <definedName name="PLAN_BRANDFX">#REF!</definedName>
    <definedName name="Planilha" localSheetId="2">[9]!_xlbgnm.p1</definedName>
    <definedName name="Planilha" localSheetId="3">[9]!_xlbgnm.p1</definedName>
    <definedName name="Planilha" localSheetId="0">[9]!_xlbgnm.p1</definedName>
    <definedName name="Planilha">[9]!_xlbgnm.p1</definedName>
    <definedName name="playboy">#REF!</definedName>
    <definedName name="plplf" localSheetId="2">[5]!____p1</definedName>
    <definedName name="plplf" localSheetId="3">[5]!____p1</definedName>
    <definedName name="plplf" localSheetId="0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2">[0]!_p1</definedName>
    <definedName name="porto" localSheetId="3">[0]!_p1</definedName>
    <definedName name="porto" localSheetId="0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localSheetId="2" hidden="1">{"'crono'!$U$12:$W$20"}</definedName>
    <definedName name="prog.TV" localSheetId="4" hidden="1">{"'crono'!$U$12:$W$20"}</definedName>
    <definedName name="prog.TV" localSheetId="5" hidden="1">{"'crono'!$U$12:$W$20"}</definedName>
    <definedName name="prog.TV" localSheetId="3" hidden="1">{"'crono'!$U$12:$W$20"}</definedName>
    <definedName name="prog.TV" localSheetId="0" hidden="1">{"'crono'!$U$12:$W$20"}</definedName>
    <definedName name="prog.TV" hidden="1">{"'crono'!$U$12:$W$20"}</definedName>
    <definedName name="Progr.Base">#REF!</definedName>
    <definedName name="PROGR.SP">[31]capa!$A$1:$A$2</definedName>
    <definedName name="Projetos" localSheetId="2" hidden="1">{#N/A,#N/A,FALSE,"ROTINA";#N/A,#N/A,FALSE,"ITENS";#N/A,#N/A,FALSE,"ACOMP"}</definedName>
    <definedName name="Projetos" localSheetId="4" hidden="1">{#N/A,#N/A,FALSE,"ROTINA";#N/A,#N/A,FALSE,"ITENS";#N/A,#N/A,FALSE,"ACOMP"}</definedName>
    <definedName name="Projetos" localSheetId="5" hidden="1">{#N/A,#N/A,FALSE,"ROTINA";#N/A,#N/A,FALSE,"ITENS";#N/A,#N/A,FALSE,"ACOMP"}</definedName>
    <definedName name="Projetos" localSheetId="3" hidden="1">{#N/A,#N/A,FALSE,"ROTINA";#N/A,#N/A,FALSE,"ITENS";#N/A,#N/A,FALSE,"ACOMP"}</definedName>
    <definedName name="Projetos" localSheetId="0" hidden="1">{#N/A,#N/A,FALSE,"ROTINA";#N/A,#N/A,FALSE,"ITENS";#N/A,#N/A,FALSE,"ACOMP"}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2">[0]!__p1</definedName>
    <definedName name="q" localSheetId="3">[0]!__p1</definedName>
    <definedName name="q" localSheetId="0">[0]!__p1</definedName>
    <definedName name="q">[0]!__p1</definedName>
    <definedName name="QAQA">'[17]Pen M AS ABC 25+RJ1'!#REF!</definedName>
    <definedName name="QQ" localSheetId="2">[0]!_p1</definedName>
    <definedName name="QQ" localSheetId="3">[0]!_p1</definedName>
    <definedName name="QQ" localSheetId="0">[0]!_p1</definedName>
    <definedName name="QQ">[0]!_p1</definedName>
    <definedName name="qqq" localSheetId="2">[0]!___p1</definedName>
    <definedName name="qqq" localSheetId="3">[0]!___p1</definedName>
    <definedName name="qqq" localSheetId="0">[0]!___p1</definedName>
    <definedName name="qqq">[0]!___p1</definedName>
    <definedName name="qqqqqqqqq" localSheetId="2">[0]!____p1</definedName>
    <definedName name="qqqqqqqqq" localSheetId="3">[0]!____p1</definedName>
    <definedName name="qqqqqqqqq" localSheetId="0">[0]!____p1</definedName>
    <definedName name="qqqqqqqqq">[0]!____p1</definedName>
    <definedName name="QSFSADFSADFGSDG" localSheetId="2">[9]!_xlbgnm.p1</definedName>
    <definedName name="QSFSADFSADFGSDG" localSheetId="3">[9]!_xlbgnm.p1</definedName>
    <definedName name="QSFSADFSADFGSDG" localSheetId="0">[9]!_xlbgnm.p1</definedName>
    <definedName name="QSFSADFSADFGSDG">[9]!_xlbgnm.p1</definedName>
    <definedName name="Qtde_páginas">[42]Premissas!$D$13</definedName>
    <definedName name="QUATRO">#REF!</definedName>
    <definedName name="QWE" localSheetId="2">[0]!_p1</definedName>
    <definedName name="QWE" localSheetId="3">[0]!_p1</definedName>
    <definedName name="QWE" localSheetId="0">[0]!_p1</definedName>
    <definedName name="QWE">[0]!_p1</definedName>
    <definedName name="RA">#REF!</definedName>
    <definedName name="rad">[31]capa!$A$1:$A$2</definedName>
    <definedName name="rADIO" localSheetId="2">[0]!_p1</definedName>
    <definedName name="rADIO" localSheetId="3">[0]!_p1</definedName>
    <definedName name="rADIO" localSheetId="0">[0]!_p1</definedName>
    <definedName name="rADIO">[0]!_p1</definedName>
    <definedName name="Rádio" localSheetId="2">[0]!____p1</definedName>
    <definedName name="Rádio" localSheetId="3">[0]!____p1</definedName>
    <definedName name="Rádio" localSheetId="0">[0]!____p1</definedName>
    <definedName name="Rádio">[0]!____p1</definedName>
    <definedName name="RÁDIO_PROGRAMAÇÃO_RECOMENDADA_60">#REF!</definedName>
    <definedName name="Rádio1" localSheetId="2">[5]!____p1</definedName>
    <definedName name="Rádio1" localSheetId="3">[5]!____p1</definedName>
    <definedName name="Rádio1" localSheetId="0">[5]!____p1</definedName>
    <definedName name="Rádio1">[5]!____p1</definedName>
    <definedName name="radio2" localSheetId="2">[0]!___p1</definedName>
    <definedName name="radio2" localSheetId="3">[0]!___p1</definedName>
    <definedName name="radio2" localSheetId="0">[0]!___p1</definedName>
    <definedName name="radio2">[0]!___p1</definedName>
    <definedName name="radio3" localSheetId="2">[0]!____p1</definedName>
    <definedName name="radio3" localSheetId="3">[0]!____p1</definedName>
    <definedName name="radio3" localSheetId="0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2">[0]!____p1</definedName>
    <definedName name="RANKING" localSheetId="3">[0]!____p1</definedName>
    <definedName name="RANKING" localSheetId="0">[0]!____p1</definedName>
    <definedName name="RANKING">[0]!____p1</definedName>
    <definedName name="RANKKK" localSheetId="2">[0]!____p1</definedName>
    <definedName name="RANKKK" localSheetId="3">[0]!____p1</definedName>
    <definedName name="RANKKK" localSheetId="0">[0]!____p1</definedName>
    <definedName name="RANKKK">[0]!____p1</definedName>
    <definedName name="RAP">#REF!</definedName>
    <definedName name="rd" localSheetId="2">[0]!___p1</definedName>
    <definedName name="rd" localSheetId="3">[0]!___p1</definedName>
    <definedName name="rd" localSheetId="0">[0]!___p1</definedName>
    <definedName name="rd">[0]!___p1</definedName>
    <definedName name="re" localSheetId="2">[5]!____p1</definedName>
    <definedName name="re" localSheetId="3">[5]!____p1</definedName>
    <definedName name="re" localSheetId="0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2">[0]!_p1</definedName>
    <definedName name="REC" localSheetId="3">[0]!_p1</definedName>
    <definedName name="REC" localSheetId="0">[0]!_p1</definedName>
    <definedName name="REC">[0]!_p1</definedName>
    <definedName name="record" localSheetId="2">[0]!___p1</definedName>
    <definedName name="record" localSheetId="3">[0]!___p1</definedName>
    <definedName name="record" localSheetId="0">[0]!___p1</definedName>
    <definedName name="record">[0]!___p1</definedName>
    <definedName name="red" localSheetId="2">[0]!___p1</definedName>
    <definedName name="red" localSheetId="3">[0]!___p1</definedName>
    <definedName name="red" localSheetId="0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2">[0]!___p1</definedName>
    <definedName name="REL.LOCAIS" localSheetId="3">[0]!___p1</definedName>
    <definedName name="REL.LOCAIS" localSheetId="0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2">[0]!___p1</definedName>
    <definedName name="reqs" localSheetId="3">[0]!___p1</definedName>
    <definedName name="reqs" localSheetId="0">[0]!___p1</definedName>
    <definedName name="reqs">[0]!___p1</definedName>
    <definedName name="RES.PEREIRA" localSheetId="2">[0]!___p1</definedName>
    <definedName name="RES.PEREIRA" localSheetId="3">[0]!___p1</definedName>
    <definedName name="RES.PEREIRA" localSheetId="0">[0]!___p1</definedName>
    <definedName name="RES.PEREIRA">[0]!___p1</definedName>
    <definedName name="resumo" localSheetId="2">[0]!___p1</definedName>
    <definedName name="resumo" localSheetId="3">[0]!___p1</definedName>
    <definedName name="resumo" localSheetId="0">[0]!___p1</definedName>
    <definedName name="resumo">[0]!___p1</definedName>
    <definedName name="Resumo_Geral">#REF!</definedName>
    <definedName name="Resumo_OD_MU">#REF!</definedName>
    <definedName name="rev" localSheetId="2" hidden="1">[45]!_________p1</definedName>
    <definedName name="rev" localSheetId="4" hidden="1">[45]!_________p1</definedName>
    <definedName name="rev" localSheetId="5" hidden="1">[45]!_________p1</definedName>
    <definedName name="rev" localSheetId="3" hidden="1">[45]!_________p1</definedName>
    <definedName name="rev" localSheetId="0" hidden="1">[45]!_________p1</definedName>
    <definedName name="rev" hidden="1">[46]!_________p1</definedName>
    <definedName name="revfundo">#REF!</definedName>
    <definedName name="revista" localSheetId="2">[0]!____p1</definedName>
    <definedName name="revista" localSheetId="3">[0]!____p1</definedName>
    <definedName name="revista" localSheetId="0">[0]!____p1</definedName>
    <definedName name="revista">[0]!____p1</definedName>
    <definedName name="revistafraglobal">#REF!</definedName>
    <definedName name="revistas">[47]plamarc!#REF!</definedName>
    <definedName name="REW" localSheetId="2">[0]!___p1</definedName>
    <definedName name="REW" localSheetId="3">[0]!___p1</definedName>
    <definedName name="REW" localSheetId="0">[0]!___p1</definedName>
    <definedName name="REW">[0]!___p1</definedName>
    <definedName name="RIB">[16]RIB!$A$6:$AV$50</definedName>
    <definedName name="rio" localSheetId="2">[0]!___p1</definedName>
    <definedName name="rio" localSheetId="3">[0]!___p1</definedName>
    <definedName name="rio" localSheetId="0">[0]!___p1</definedName>
    <definedName name="rio">[0]!___p1</definedName>
    <definedName name="RJ">[16]RJ!$A$6:$AV$50</definedName>
    <definedName name="rodoviárias" localSheetId="2">[5]!____p1</definedName>
    <definedName name="rodoviárias" localSheetId="3">[5]!____p1</definedName>
    <definedName name="rodoviárias" localSheetId="0">[5]!____p1</definedName>
    <definedName name="rodoviárias">[5]!____p1</definedName>
    <definedName name="Royalties">[18]Franqueado!#REF!</definedName>
    <definedName name="rr" localSheetId="2">[0]!___p1</definedName>
    <definedName name="rr" localSheetId="3">[0]!___p1</definedName>
    <definedName name="rr" localSheetId="0">[0]!___p1</definedName>
    <definedName name="rr">[0]!___p1</definedName>
    <definedName name="rrr" localSheetId="2">[0]!___p1</definedName>
    <definedName name="rrr" localSheetId="3">[0]!___p1</definedName>
    <definedName name="rrr" localSheetId="0">[0]!___p1</definedName>
    <definedName name="rrr">[0]!___p1</definedName>
    <definedName name="rrrr" localSheetId="2">[0]!___p1</definedName>
    <definedName name="rrrr" localSheetId="3">[0]!___p1</definedName>
    <definedName name="rrrr" localSheetId="0">[0]!___p1</definedName>
    <definedName name="rrrr">[0]!___p1</definedName>
    <definedName name="rrrrrrrrr" localSheetId="2">[9]!_xlbgnm.p1</definedName>
    <definedName name="rrrrrrrrr" localSheetId="3">[9]!_xlbgnm.p1</definedName>
    <definedName name="rrrrrrrrr" localSheetId="0">[9]!_xlbgnm.p1</definedName>
    <definedName name="rrrrrrrrr">[9]!_xlbgnm.p1</definedName>
    <definedName name="RS" localSheetId="2">[0]!_p1</definedName>
    <definedName name="RS" localSheetId="3">[0]!_p1</definedName>
    <definedName name="RS" localSheetId="0">[0]!_p1</definedName>
    <definedName name="RS">[0]!_p1</definedName>
    <definedName name="RV" localSheetId="2">[0]!___p1</definedName>
    <definedName name="RV" localSheetId="3">[0]!___p1</definedName>
    <definedName name="RV" localSheetId="0">[0]!___p1</definedName>
    <definedName name="RV">[0]!___p1</definedName>
    <definedName name="s" localSheetId="2">[0]!___p1</definedName>
    <definedName name="s" localSheetId="3">[0]!___p1</definedName>
    <definedName name="s" localSheetId="0">[0]!___p1</definedName>
    <definedName name="s">[0]!___p1</definedName>
    <definedName name="SA" localSheetId="2">[0]!_p1</definedName>
    <definedName name="SA" localSheetId="3">[0]!_p1</definedName>
    <definedName name="SA" localSheetId="0">[0]!_p1</definedName>
    <definedName name="SA">[0]!_p1</definedName>
    <definedName name="sad" localSheetId="2">[0]!_p1</definedName>
    <definedName name="sad" localSheetId="3">[0]!_p1</definedName>
    <definedName name="sad" localSheetId="0">[0]!_p1</definedName>
    <definedName name="sad">[0]!_p1</definedName>
    <definedName name="SAL" localSheetId="2">[0]!___p1</definedName>
    <definedName name="SAL" localSheetId="3">[0]!___p1</definedName>
    <definedName name="SAL" localSheetId="0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2">[0]!__p1</definedName>
    <definedName name="saresadf" localSheetId="3">[0]!__p1</definedName>
    <definedName name="saresadf" localSheetId="0">[0]!__p1</definedName>
    <definedName name="saresadf">[0]!__p1</definedName>
    <definedName name="SAS">#REF!</definedName>
    <definedName name="SBT" localSheetId="2">[0]!_p1</definedName>
    <definedName name="SBT" localSheetId="3">[0]!_p1</definedName>
    <definedName name="SBT" localSheetId="0">[0]!_p1</definedName>
    <definedName name="SBT">[0]!_p1</definedName>
    <definedName name="sc" localSheetId="2">[0]!_p1</definedName>
    <definedName name="sc" localSheetId="3">[0]!_p1</definedName>
    <definedName name="sc" localSheetId="0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2">[0]!___p1</definedName>
    <definedName name="sdf" localSheetId="3">[0]!___p1</definedName>
    <definedName name="sdf" localSheetId="0">[0]!___p1</definedName>
    <definedName name="sdf">[0]!___p1</definedName>
    <definedName name="sdfr" localSheetId="2">[5]!____p1</definedName>
    <definedName name="sdfr" localSheetId="3">[5]!____p1</definedName>
    <definedName name="sdfr" localSheetId="0">[5]!____p1</definedName>
    <definedName name="sdfr">[5]!____p1</definedName>
    <definedName name="sdsdf" localSheetId="2">[0]!____p1</definedName>
    <definedName name="sdsdf" localSheetId="3">[0]!____p1</definedName>
    <definedName name="sdsdf" localSheetId="0">[0]!____p1</definedName>
    <definedName name="sdsdf">[0]!____p1</definedName>
    <definedName name="Sec">'[48]Avaliação 2011'!$L$8:$M$14</definedName>
    <definedName name="SECUNDARIA">#REF!</definedName>
    <definedName name="sei" localSheetId="2">[9]!_xlbgnm.p1</definedName>
    <definedName name="sei" localSheetId="3">[9]!_xlbgnm.p1</definedName>
    <definedName name="sei" localSheetId="0">[9]!_xlbgnm.p1</definedName>
    <definedName name="sei">[9]!_xlbgnm.p1</definedName>
    <definedName name="SELEÇÃO">'[20]Ranking por Filial - Mês'!$A$1:$AK$26</definedName>
    <definedName name="setembro" localSheetId="2">[9]!_xlbgnm.p1</definedName>
    <definedName name="setembro" localSheetId="3">[9]!_xlbgnm.p1</definedName>
    <definedName name="setembro" localSheetId="0">[9]!_xlbgnm.p1</definedName>
    <definedName name="setembro">[9]!_xlbgnm.p1</definedName>
    <definedName name="sfas" localSheetId="2">[0]!____p1</definedName>
    <definedName name="sfas" localSheetId="3">[0]!____p1</definedName>
    <definedName name="sfas" localSheetId="0">[0]!____p1</definedName>
    <definedName name="sfas">[0]!____p1</definedName>
    <definedName name="SHAREPORADP">#REF!</definedName>
    <definedName name="Sheet_Size" localSheetId="2">OFFSET([5]!File_Name,0,3,1,1)</definedName>
    <definedName name="Sheet_Size" localSheetId="3">OFFSET([5]!File_Name,0,3,1,1)</definedName>
    <definedName name="Sheet_Size" localSheetId="0">OFFSET([5]!File_Name,0,3,1,1)</definedName>
    <definedName name="Sheet_Size">OFFSET([5]!File_Name,0,3,1,1)</definedName>
    <definedName name="Shopping" localSheetId="2">[13]!_p1</definedName>
    <definedName name="Shopping" localSheetId="3">[13]!_p1</definedName>
    <definedName name="Shopping" localSheetId="0">[13]!_p1</definedName>
    <definedName name="Shopping">[13]!_p1</definedName>
    <definedName name="sil" localSheetId="2">[0]!___p1</definedName>
    <definedName name="sil" localSheetId="3">[0]!___p1</definedName>
    <definedName name="sil" localSheetId="0">[0]!___p1</definedName>
    <definedName name="sil">[0]!___p1</definedName>
    <definedName name="silvia" localSheetId="2">[0]!____p1</definedName>
    <definedName name="silvia" localSheetId="3">[0]!____p1</definedName>
    <definedName name="silvia" localSheetId="0">[0]!____p1</definedName>
    <definedName name="silvia">[0]!____p1</definedName>
    <definedName name="sim" localSheetId="2">[9]!_xlbgnm.p1</definedName>
    <definedName name="sim" localSheetId="3">[9]!_xlbgnm.p1</definedName>
    <definedName name="sim" localSheetId="0">[9]!_xlbgnm.p1</definedName>
    <definedName name="sim">[9]!_xlbgnm.p1</definedName>
    <definedName name="SJC">[16]SJC!$A$6:$AV$50</definedName>
    <definedName name="SJR">[16]SJR!$A$6:$AV$50</definedName>
    <definedName name="SMS" localSheetId="2">[0]!___p1</definedName>
    <definedName name="SMS" localSheetId="3">[0]!___p1</definedName>
    <definedName name="SMS" localSheetId="0">[0]!___p1</definedName>
    <definedName name="SMS">[0]!___p1</definedName>
    <definedName name="SOLI" localSheetId="2">[0]!_p1</definedName>
    <definedName name="SOLI" localSheetId="3">[0]!_p1</definedName>
    <definedName name="SOLI" localSheetId="0">[0]!_p1</definedName>
    <definedName name="SOLI">[0]!_p1</definedName>
    <definedName name="SOLICITAÇÃO_VIVO" localSheetId="2">[0]!_p1</definedName>
    <definedName name="SOLICITAÇÃO_VIVO" localSheetId="3">[0]!_p1</definedName>
    <definedName name="SOLICITAÇÃO_VIVO" localSheetId="0">[0]!_p1</definedName>
    <definedName name="SOLICITAÇÃO_VIVO">[0]!_p1</definedName>
    <definedName name="SOR">[16]SOR!$A$6:$AV$50</definedName>
    <definedName name="South">'[41]Budget Coca-Cola'!#REF!</definedName>
    <definedName name="sp" localSheetId="2">[0]!_p1</definedName>
    <definedName name="sp" localSheetId="3">[0]!_p1</definedName>
    <definedName name="sp" localSheetId="0">[0]!_p1</definedName>
    <definedName name="sp">[0]!_p1</definedName>
    <definedName name="spi" localSheetId="2">[0]!_p1</definedName>
    <definedName name="spi" localSheetId="3">[0]!_p1</definedName>
    <definedName name="spi" localSheetId="0">[0]!_p1</definedName>
    <definedName name="spi">[0]!_p1</definedName>
    <definedName name="ss" localSheetId="2">[0]!___p1</definedName>
    <definedName name="ss" localSheetId="3">[0]!___p1</definedName>
    <definedName name="ss" localSheetId="0">[0]!___p1</definedName>
    <definedName name="ss">[0]!___p1</definedName>
    <definedName name="ssd">#REF!</definedName>
    <definedName name="sss" localSheetId="2">[0]!_p1</definedName>
    <definedName name="sss" localSheetId="3">[0]!_p1</definedName>
    <definedName name="sss" localSheetId="0">[0]!_p1</definedName>
    <definedName name="sss">[0]!_p1</definedName>
    <definedName name="ssss">#REF!</definedName>
    <definedName name="ssssssss" localSheetId="2">[0]!_p1</definedName>
    <definedName name="ssssssss" localSheetId="3">[0]!_p1</definedName>
    <definedName name="ssssssss" localSheetId="0">[0]!_p1</definedName>
    <definedName name="ssssssss">[0]!_p1</definedName>
    <definedName name="SU">#REF!</definedName>
    <definedName name="SUPPLEMT">'[49]Ficha Técnica'!$A$12:$B$134</definedName>
    <definedName name="SWOT" localSheetId="2" hidden="1">{#N/A,#N/A,FALSE,"ROTINA";#N/A,#N/A,FALSE,"ITENS";#N/A,#N/A,FALSE,"ACOMP"}</definedName>
    <definedName name="SWOT" localSheetId="4" hidden="1">{#N/A,#N/A,FALSE,"ROTINA";#N/A,#N/A,FALSE,"ITENS";#N/A,#N/A,FALSE,"ACOMP"}</definedName>
    <definedName name="SWOT" localSheetId="5" hidden="1">{#N/A,#N/A,FALSE,"ROTINA";#N/A,#N/A,FALSE,"ITENS";#N/A,#N/A,FALSE,"ACOMP"}</definedName>
    <definedName name="SWOT" localSheetId="3" hidden="1">{#N/A,#N/A,FALSE,"ROTINA";#N/A,#N/A,FALSE,"ITENS";#N/A,#N/A,FALSE,"ACOMP"}</definedName>
    <definedName name="SWOT" localSheetId="0" hidden="1">{#N/A,#N/A,FALSE,"ROTINA";#N/A,#N/A,FALSE,"ITENS";#N/A,#N/A,FALSE,"ACOMP"}</definedName>
    <definedName name="SWOT" hidden="1">{#N/A,#N/A,FALSE,"ROTINA";#N/A,#N/A,FALSE,"ITENS";#N/A,#N/A,FALSE,"ACOMP"}</definedName>
    <definedName name="t" localSheetId="2">[0]!___p1</definedName>
    <definedName name="t" localSheetId="3">[0]!___p1</definedName>
    <definedName name="t" localSheetId="0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'[50]Custo Variável'!$B$8:$U$53</definedName>
    <definedName name="Tabe">#REF!</definedName>
    <definedName name="tabel">#REF!</definedName>
    <definedName name="Tabela">#REF!</definedName>
    <definedName name="tabela1">'[49]Ficha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2">[0]!_p1</definedName>
    <definedName name="TCO" localSheetId="3">[0]!_p1</definedName>
    <definedName name="TCO" localSheetId="0">[0]!_p1</definedName>
    <definedName name="TCO">[0]!_p1</definedName>
    <definedName name="teastro" localSheetId="2">[0]!___p1</definedName>
    <definedName name="teastro" localSheetId="3">[0]!___p1</definedName>
    <definedName name="teastro" localSheetId="0">[0]!___p1</definedName>
    <definedName name="teastro">[0]!___p1</definedName>
    <definedName name="televisao" localSheetId="2">[0]!_p1</definedName>
    <definedName name="televisao" localSheetId="3">[0]!_p1</definedName>
    <definedName name="televisao" localSheetId="0">[0]!_p1</definedName>
    <definedName name="televisao">[0]!_p1</definedName>
    <definedName name="televisão" localSheetId="2">[0]!___p1</definedName>
    <definedName name="televisão" localSheetId="3">[0]!___p1</definedName>
    <definedName name="televisão" localSheetId="0">[0]!___p1</definedName>
    <definedName name="televisão">[0]!___p1</definedName>
    <definedName name="TER" localSheetId="2">[0]!_p1</definedName>
    <definedName name="TER" localSheetId="3">[0]!_p1</definedName>
    <definedName name="TER" localSheetId="0">[0]!_p1</definedName>
    <definedName name="TER">[0]!_p1</definedName>
    <definedName name="teriirotio">#REF!</definedName>
    <definedName name="TES">[26]PONDERA!$C$1:$R$12</definedName>
    <definedName name="test" localSheetId="2" hidden="1">{#N/A,#N/A,FALSE,"ROTINA";#N/A,#N/A,FALSE,"ITENS";#N/A,#N/A,FALSE,"ACOMP"}</definedName>
    <definedName name="test" localSheetId="4" hidden="1">{#N/A,#N/A,FALSE,"ROTINA";#N/A,#N/A,FALSE,"ITENS";#N/A,#N/A,FALSE,"ACOMP"}</definedName>
    <definedName name="test" localSheetId="5" hidden="1">{#N/A,#N/A,FALSE,"ROTINA";#N/A,#N/A,FALSE,"ITENS";#N/A,#N/A,FALSE,"ACOMP"}</definedName>
    <definedName name="test" localSheetId="3" hidden="1">{#N/A,#N/A,FALSE,"ROTINA";#N/A,#N/A,FALSE,"ITENS";#N/A,#N/A,FALSE,"ACOMP"}</definedName>
    <definedName name="test" localSheetId="0" hidden="1">{#N/A,#N/A,FALSE,"ROTINA";#N/A,#N/A,FALSE,"ITENS";#N/A,#N/A,FALSE,"ACOMP"}</definedName>
    <definedName name="test" hidden="1">{#N/A,#N/A,FALSE,"ROTINA";#N/A,#N/A,FALSE,"ITENS";#N/A,#N/A,FALSE,"ACOMP"}</definedName>
    <definedName name="teste">#N/A</definedName>
    <definedName name="TESTE1" localSheetId="2">[5]!____p1</definedName>
    <definedName name="TESTE1" localSheetId="3">[5]!____p1</definedName>
    <definedName name="TESTE1" localSheetId="0">[5]!____p1</definedName>
    <definedName name="TESTE1">[5]!____p1</definedName>
    <definedName name="testes" localSheetId="2" hidden="1">{#N/A,#N/A,FALSE,"ROTINA";#N/A,#N/A,FALSE,"ITENS";#N/A,#N/A,FALSE,"ACOMP"}</definedName>
    <definedName name="testes" localSheetId="4" hidden="1">{#N/A,#N/A,FALSE,"ROTINA";#N/A,#N/A,FALSE,"ITENS";#N/A,#N/A,FALSE,"ACOMP"}</definedName>
    <definedName name="testes" localSheetId="5" hidden="1">{#N/A,#N/A,FALSE,"ROTINA";#N/A,#N/A,FALSE,"ITENS";#N/A,#N/A,FALSE,"ACOMP"}</definedName>
    <definedName name="testes" localSheetId="3" hidden="1">{#N/A,#N/A,FALSE,"ROTINA";#N/A,#N/A,FALSE,"ITENS";#N/A,#N/A,FALSE,"ACOMP"}</definedName>
    <definedName name="testes" localSheetId="0" hidden="1">{#N/A,#N/A,FALSE,"ROTINA";#N/A,#N/A,FALSE,"ITENS";#N/A,#N/A,FALSE,"ACOMP"}</definedName>
    <definedName name="testes" hidden="1">{#N/A,#N/A,FALSE,"ROTINA";#N/A,#N/A,FALSE,"ITENS";#N/A,#N/A,FALSE,"ACOMP"}</definedName>
    <definedName name="ti" localSheetId="2">[9]!_p1</definedName>
    <definedName name="ti" localSheetId="3">[9]!_p1</definedName>
    <definedName name="ti" localSheetId="0">[9]!_p1</definedName>
    <definedName name="ti">[9]!_p1</definedName>
    <definedName name="TIPO">#REF!</definedName>
    <definedName name="TIPO_COML">'[27]Como Estamos'!$D$3</definedName>
    <definedName name="TIPO_PTO">[47]plamarc!#REF!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2">[0]!__p1</definedName>
    <definedName name="Toothbrush" localSheetId="3">[0]!__p1</definedName>
    <definedName name="Toothbrush" localSheetId="0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[51]Sources_Uses!$D$14</definedName>
    <definedName name="TRANSP">#REF!</definedName>
    <definedName name="TRES">#REF!</definedName>
    <definedName name="tresmeios" localSheetId="2">[0]!___p1</definedName>
    <definedName name="tresmeios" localSheetId="3">[0]!___p1</definedName>
    <definedName name="tresmeios" localSheetId="0">[0]!___p1</definedName>
    <definedName name="tresmeios">[0]!___p1</definedName>
    <definedName name="trimestre">'[33]honda yamaha'!$AP$2:$AX$37</definedName>
    <definedName name="tt" localSheetId="2">[9]!_p1</definedName>
    <definedName name="tt" localSheetId="3">[9]!_p1</definedName>
    <definedName name="tt" localSheetId="0">[9]!_p1</definedName>
    <definedName name="tt">[9]!_p1</definedName>
    <definedName name="ttt" localSheetId="2">[0]!___p1</definedName>
    <definedName name="ttt" localSheetId="3">[0]!___p1</definedName>
    <definedName name="ttt" localSheetId="0">[0]!___p1</definedName>
    <definedName name="ttt">[0]!___p1</definedName>
    <definedName name="TTV">#REF!</definedName>
    <definedName name="TTVP">#REF!</definedName>
    <definedName name="TV" localSheetId="2">[0]!___p1</definedName>
    <definedName name="TV" localSheetId="3">[0]!___p1</definedName>
    <definedName name="TV" localSheetId="0">[0]!___p1</definedName>
    <definedName name="TV">[0]!___p1</definedName>
    <definedName name="TVAVULSA" localSheetId="2">[0]!___p1</definedName>
    <definedName name="TVAVULSA" localSheetId="3">[0]!___p1</definedName>
    <definedName name="TVAVULSA" localSheetId="0">[0]!___p1</definedName>
    <definedName name="TVAVULSA">[0]!___p1</definedName>
    <definedName name="TYPE">'[17]Pen M AS ABC 25+RJ1'!#REF!</definedName>
    <definedName name="U" localSheetId="2">[0]!_p1</definedName>
    <definedName name="U" localSheetId="3">[0]!_p1</definedName>
    <definedName name="U" localSheetId="0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localSheetId="2" hidden="1">#REF!</definedName>
    <definedName name="UNI" localSheetId="4" hidden="1">#REF!</definedName>
    <definedName name="UNI" localSheetId="5" hidden="1">#REF!</definedName>
    <definedName name="UNI" localSheetId="3" hidden="1">#REF!</definedName>
    <definedName name="UNI" localSheetId="0" hidden="1">#REF!</definedName>
    <definedName name="UNI" hidden="1">#REF!</definedName>
    <definedName name="USA">[4]Feriados!$B$27:$B$34</definedName>
    <definedName name="uuuu" localSheetId="2">OFFSET([13]!START,0,0,1,1)</definedName>
    <definedName name="uuuu" localSheetId="3">OFFSET([13]!START,0,0,1,1)</definedName>
    <definedName name="uuuu" localSheetId="0">OFFSET([13]!START,0,0,1,1)</definedName>
    <definedName name="uuuu">OFFSET([13]!START,0,0,1,1)</definedName>
    <definedName name="uy" localSheetId="2">[9]!_p1</definedName>
    <definedName name="uy" localSheetId="3">[9]!_p1</definedName>
    <definedName name="uy" localSheetId="0">[9]!_p1</definedName>
    <definedName name="uy">[9]!_p1</definedName>
    <definedName name="V" localSheetId="2">[0]!_p1</definedName>
    <definedName name="V" localSheetId="3">[0]!_p1</definedName>
    <definedName name="V" localSheetId="0">[0]!_p1</definedName>
    <definedName name="V">[0]!_p1</definedName>
    <definedName name="VAI" localSheetId="2">[0]!_p1</definedName>
    <definedName name="VAI" localSheetId="3">[0]!_p1</definedName>
    <definedName name="VAI" localSheetId="0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2">[9]!_xlbgnm.p1</definedName>
    <definedName name="vegah" localSheetId="3">[9]!_xlbgnm.p1</definedName>
    <definedName name="vegah" localSheetId="0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2">[0]!_p1</definedName>
    <definedName name="ver" localSheetId="3">[0]!_p1</definedName>
    <definedName name="ver" localSheetId="0">[0]!_p1</definedName>
    <definedName name="ver">[0]!_p1</definedName>
    <definedName name="versao" localSheetId="2">[0]!_p1</definedName>
    <definedName name="versao" localSheetId="3">[0]!_p1</definedName>
    <definedName name="versao" localSheetId="0">[0]!_p1</definedName>
    <definedName name="versao">[0]!_p1</definedName>
    <definedName name="vi" localSheetId="2">[0]!___p1</definedName>
    <definedName name="vi" localSheetId="3">[0]!___p1</definedName>
    <definedName name="vi" localSheetId="0">[0]!___p1</definedName>
    <definedName name="vi">[0]!___p1</definedName>
    <definedName name="viado" localSheetId="2">[0]!____p1</definedName>
    <definedName name="viado" localSheetId="3">[0]!____p1</definedName>
    <definedName name="viado" localSheetId="0">[0]!____p1</definedName>
    <definedName name="viado">[0]!____p1</definedName>
    <definedName name="vic" localSheetId="2">[9]!_xlbgnm.p1</definedName>
    <definedName name="vic" localSheetId="3">[9]!_xlbgnm.p1</definedName>
    <definedName name="vic" localSheetId="0">[9]!_xlbgnm.p1</definedName>
    <definedName name="vic">[9]!_xlbgnm.p1</definedName>
    <definedName name="vio" localSheetId="2">[5]!____p1</definedName>
    <definedName name="vio" localSheetId="3">[5]!____p1</definedName>
    <definedName name="vio" localSheetId="0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localSheetId="2" hidden="1">{"'crono'!$U$12:$W$20"}</definedName>
    <definedName name="vitorio" localSheetId="4" hidden="1">{"'crono'!$U$12:$W$20"}</definedName>
    <definedName name="vitorio" localSheetId="5" hidden="1">{"'crono'!$U$12:$W$20"}</definedName>
    <definedName name="vitorio" localSheetId="3" hidden="1">{"'crono'!$U$12:$W$20"}</definedName>
    <definedName name="vitorio" localSheetId="0" hidden="1">{"'crono'!$U$12:$W$20"}</definedName>
    <definedName name="vitorio" hidden="1">{"'crono'!$U$12:$W$20"}</definedName>
    <definedName name="vivo" localSheetId="2">[0]!___p1</definedName>
    <definedName name="vivo" localSheetId="3">[0]!___p1</definedName>
    <definedName name="vivo" localSheetId="0">[0]!___p1</definedName>
    <definedName name="vivo">[0]!___p1</definedName>
    <definedName name="vivo_alternativos" localSheetId="2">[0]!_p1</definedName>
    <definedName name="vivo_alternativos" localSheetId="3">[0]!_p1</definedName>
    <definedName name="vivo_alternativos" localSheetId="0">[0]!_p1</definedName>
    <definedName name="vivo_alternativos">[0]!_p1</definedName>
    <definedName name="vivo_conf" localSheetId="2">[0]!_p1</definedName>
    <definedName name="vivo_conf" localSheetId="3">[0]!_p1</definedName>
    <definedName name="vivo_conf" localSheetId="0">[0]!_p1</definedName>
    <definedName name="vivo_conf">[0]!_p1</definedName>
    <definedName name="VIVO_NÃO" localSheetId="2">[0]!_p1</definedName>
    <definedName name="VIVO_NÃO" localSheetId="3">[0]!_p1</definedName>
    <definedName name="VIVO_NÃO" localSheetId="0">[0]!_p1</definedName>
    <definedName name="VIVO_NÃO">[0]!_p1</definedName>
    <definedName name="VIVO2" localSheetId="2">[0]!_p1</definedName>
    <definedName name="VIVO2" localSheetId="3">[0]!_p1</definedName>
    <definedName name="VIVO2" localSheetId="0">[0]!_p1</definedName>
    <definedName name="VIVO2">[0]!_p1</definedName>
    <definedName name="vivo36" localSheetId="2">[0]!___p1</definedName>
    <definedName name="vivo36" localSheetId="3">[0]!___p1</definedName>
    <definedName name="vivo36" localSheetId="0">[0]!___p1</definedName>
    <definedName name="vivo36">[0]!___p1</definedName>
    <definedName name="VL">#REF!</definedName>
    <definedName name="VLP">#REF!</definedName>
    <definedName name="vv" localSheetId="2">[0]!___p1</definedName>
    <definedName name="vv" localSheetId="3">[0]!___p1</definedName>
    <definedName name="vv" localSheetId="0">[0]!___p1</definedName>
    <definedName name="vv">[0]!___p1</definedName>
    <definedName name="vvvv" localSheetId="2">[0]!__p1</definedName>
    <definedName name="vvvv" localSheetId="3">[0]!__p1</definedName>
    <definedName name="vvvv" localSheetId="0">[0]!__p1</definedName>
    <definedName name="vvvv">[0]!__p1</definedName>
    <definedName name="W" localSheetId="2">[0]!_p1</definedName>
    <definedName name="W" localSheetId="3">[0]!_p1</definedName>
    <definedName name="W" localSheetId="0">[0]!_p1</definedName>
    <definedName name="W">[0]!_p1</definedName>
    <definedName name="wdfpwepgr" localSheetId="2">[5]!____p1</definedName>
    <definedName name="wdfpwepgr" localSheetId="3">[5]!____p1</definedName>
    <definedName name="wdfpwepgr" localSheetId="0">[5]!____p1</definedName>
    <definedName name="wdfpwepgr">[5]!____p1</definedName>
    <definedName name="WeekNumbers">#REF!</definedName>
    <definedName name="wEnt">#REF!</definedName>
    <definedName name="wqcwec" localSheetId="2">[0]!____p1</definedName>
    <definedName name="wqcwec" localSheetId="3">[0]!____p1</definedName>
    <definedName name="wqcwec" localSheetId="0">[0]!____p1</definedName>
    <definedName name="wqcwec">[0]!____p1</definedName>
    <definedName name="wrn.DHOR._.ESTAÇÕES._.L._.2._.até._.JUN98." localSheetId="2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localSheetId="4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localSheetId="5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localSheetId="0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localSheetId="2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localSheetId="4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localSheetId="5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localSheetId="0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localSheetId="2" hidden="1">{"1DhPgAbs",#N/A,FALSE,"dHora";"2DhPgPerc",#N/A,FALSE,"dHora";"3DhPgAbsAcum",#N/A,FALSE,"dHora"}</definedName>
    <definedName name="wrn.DhOut98." localSheetId="4" hidden="1">{"1DhPgAbs",#N/A,FALSE,"dHora";"2DhPgPerc",#N/A,FALSE,"dHora";"3DhPgAbsAcum",#N/A,FALSE,"dHora"}</definedName>
    <definedName name="wrn.DhOut98." localSheetId="5" hidden="1">{"1DhPgAbs",#N/A,FALSE,"dHora";"2DhPgPerc",#N/A,FALSE,"dHora";"3DhPgAbsAcum",#N/A,FALSE,"dHora"}</definedName>
    <definedName name="wrn.DhOut98." localSheetId="3" hidden="1">{"1DhPgAbs",#N/A,FALSE,"dHora";"2DhPgPerc",#N/A,FALSE,"dHora";"3DhPgAbsAcum",#N/A,FALSE,"dHora"}</definedName>
    <definedName name="wrn.DhOut98." localSheetId="0" hidden="1">{"1DhPgAbs",#N/A,FALSE,"dHora";"2DhPgPerc",#N/A,FALSE,"dHora";"3DhPgAbsAcum",#N/A,FALSE,"dHora"}</definedName>
    <definedName name="wrn.DhOut98." hidden="1">{"1DhPgAbs",#N/A,FALSE,"dHora";"2DhPgPerc",#N/A,FALSE,"dHora";"3DhPgAbsAcum",#N/A,FALSE,"dHora"}</definedName>
    <definedName name="wrn.Diário._.GDD." localSheetId="2" hidden="1">{#N/A,#N/A,FALSE,"CAPA";#N/A,#N/A,FALSE,"RTPR 3";#N/A,#N/A,FALSE,"RTVL Reunião";#N/A,#N/A,FALSE,"TTV 1_1"}</definedName>
    <definedName name="wrn.Diário._.GDD." localSheetId="4" hidden="1">{#N/A,#N/A,FALSE,"CAPA";#N/A,#N/A,FALSE,"RTPR 3";#N/A,#N/A,FALSE,"RTVL Reunião";#N/A,#N/A,FALSE,"TTV 1_1"}</definedName>
    <definedName name="wrn.Diário._.GDD." localSheetId="5" hidden="1">{#N/A,#N/A,FALSE,"CAPA";#N/A,#N/A,FALSE,"RTPR 3";#N/A,#N/A,FALSE,"RTVL Reunião";#N/A,#N/A,FALSE,"TTV 1_1"}</definedName>
    <definedName name="wrn.Diário._.GDD." localSheetId="3" hidden="1">{#N/A,#N/A,FALSE,"CAPA";#N/A,#N/A,FALSE,"RTPR 3";#N/A,#N/A,FALSE,"RTVL Reunião";#N/A,#N/A,FALSE,"TTV 1_1"}</definedName>
    <definedName name="wrn.Diário._.GDD." localSheetId="0" hidden="1">{#N/A,#N/A,FALSE,"CAPA";#N/A,#N/A,FALSE,"RTPR 3";#N/A,#N/A,FALSE,"RTVL Reunião";#N/A,#N/A,FALSE,"TTV 1_1"}</definedName>
    <definedName name="wrn.Diário._.GDD." hidden="1">{#N/A,#N/A,FALSE,"CAPA";#N/A,#N/A,FALSE,"RTPR 3";#N/A,#N/A,FALSE,"RTVL Reunião";#N/A,#N/A,FALSE,"TTV 1_1"}</definedName>
    <definedName name="wrn.DIRETRIZ." localSheetId="2" hidden="1">{#N/A,#N/A,FALSE,"ROTINA";#N/A,#N/A,FALSE,"ITENS";#N/A,#N/A,FALSE,"ACOMP"}</definedName>
    <definedName name="wrn.DIRETRIZ." localSheetId="4" hidden="1">{#N/A,#N/A,FALSE,"ROTINA";#N/A,#N/A,FALSE,"ITENS";#N/A,#N/A,FALSE,"ACOMP"}</definedName>
    <definedName name="wrn.DIRETRIZ." localSheetId="5" hidden="1">{#N/A,#N/A,FALSE,"ROTINA";#N/A,#N/A,FALSE,"ITENS";#N/A,#N/A,FALSE,"ACOMP"}</definedName>
    <definedName name="wrn.DIRETRIZ." localSheetId="3" hidden="1">{#N/A,#N/A,FALSE,"ROTINA";#N/A,#N/A,FALSE,"ITENS";#N/A,#N/A,FALSE,"ACOMP"}</definedName>
    <definedName name="wrn.DIRETRIZ." localSheetId="0" hidden="1">{#N/A,#N/A,FALSE,"ROTINA";#N/A,#N/A,FALSE,"ITENS";#N/A,#N/A,FALSE,"ACOMP"}</definedName>
    <definedName name="wrn.DIRETRIZ." hidden="1">{#N/A,#N/A,FALSE,"ROTINA";#N/A,#N/A,FALSE,"ITENS";#N/A,#N/A,FALSE,"ACOMP"}</definedName>
    <definedName name="wrn.Model.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localSheetId="2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localSheetId="4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localSheetId="5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localSheetId="0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localSheetId="2" hidden="1">{#N/A,#N/A,FALSE,"SP1-OUT";#N/A,#N/A,FALSE,"SP1-NOV";#N/A,#N/A,FALSE,"SANT-OUT";#N/A,#N/A,FALSE,"SANT-NOV";#N/A,#N/A,FALSE,"CAMP-OUT";#N/A,#N/A,FALSE,"CAMP-NOV";#N/A,#N/A,FALSE,"CRONO 1";#N/A,#N/A,FALSE,"CAPA"}</definedName>
    <definedName name="wrn.REL." localSheetId="4" hidden="1">{#N/A,#N/A,FALSE,"SP1-OUT";#N/A,#N/A,FALSE,"SP1-NOV";#N/A,#N/A,FALSE,"SANT-OUT";#N/A,#N/A,FALSE,"SANT-NOV";#N/A,#N/A,FALSE,"CAMP-OUT";#N/A,#N/A,FALSE,"CAMP-NOV";#N/A,#N/A,FALSE,"CRONO 1";#N/A,#N/A,FALSE,"CAPA"}</definedName>
    <definedName name="wrn.REL." localSheetId="5" hidden="1">{#N/A,#N/A,FALSE,"SP1-OUT";#N/A,#N/A,FALSE,"SP1-NOV";#N/A,#N/A,FALSE,"SANT-OUT";#N/A,#N/A,FALSE,"SANT-NOV";#N/A,#N/A,FALSE,"CAMP-OUT";#N/A,#N/A,FALSE,"CAMP-NOV";#N/A,#N/A,FALSE,"CRONO 1";#N/A,#N/A,FALSE,"CAPA"}</definedName>
    <definedName name="wrn.REL.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" localSheetId="0" hidden="1">{#N/A,#N/A,FALSE,"SP1-OUT";#N/A,#N/A,FALSE,"SP1-NOV";#N/A,#N/A,FALSE,"SANT-OUT";#N/A,#N/A,FALSE,"SANT-NOV";#N/A,#N/A,FALSE,"CAMP-OUT";#N/A,#N/A,FALSE,"CAMP-NOV";#N/A,#N/A,FALSE,"CRONO 1";#N/A,#N/A,FALSE,"CAPA"}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localSheetId="2" hidden="1">{#N/A,#N/A,FALSE,"CRONO 0";#N/A,#N/A,FALSE,"CRONO (4)";#N/A,#N/A,FALSE,"CRONO (3)";#N/A,#N/A,FALSE,"CRONO (2)";#N/A,#N/A,FALSE,"CRONO (1)"}</definedName>
    <definedName name="wrn.RELAT." localSheetId="4" hidden="1">{#N/A,#N/A,FALSE,"CRONO 0";#N/A,#N/A,FALSE,"CRONO (4)";#N/A,#N/A,FALSE,"CRONO (3)";#N/A,#N/A,FALSE,"CRONO (2)";#N/A,#N/A,FALSE,"CRONO (1)"}</definedName>
    <definedName name="wrn.RELAT." localSheetId="5" hidden="1">{#N/A,#N/A,FALSE,"CRONO 0";#N/A,#N/A,FALSE,"CRONO (4)";#N/A,#N/A,FALSE,"CRONO (3)";#N/A,#N/A,FALSE,"CRONO (2)";#N/A,#N/A,FALSE,"CRONO (1)"}</definedName>
    <definedName name="wrn.RELAT." localSheetId="3" hidden="1">{#N/A,#N/A,FALSE,"CRONO 0";#N/A,#N/A,FALSE,"CRONO (4)";#N/A,#N/A,FALSE,"CRONO (3)";#N/A,#N/A,FALSE,"CRONO (2)";#N/A,#N/A,FALSE,"CRONO (1)"}</definedName>
    <definedName name="wrn.RELAT." localSheetId="0" hidden="1">{#N/A,#N/A,FALSE,"CRONO 0";#N/A,#N/A,FALSE,"CRONO (4)";#N/A,#N/A,FALSE,"CRONO (3)";#N/A,#N/A,FALSE,"CRONO (2)";#N/A,#N/A,FALSE,"CRONO (1)"}</definedName>
    <definedName name="wrn.RELAT." hidden="1">{#N/A,#N/A,FALSE,"CRONO 0";#N/A,#N/A,FALSE,"CRONO (4)";#N/A,#N/A,FALSE,"CRONO (3)";#N/A,#N/A,FALSE,"CRONO (2)";#N/A,#N/A,FALSE,"CRONO (1)"}</definedName>
    <definedName name="wrn.Telet." localSheetId="2" hidden="1">{#N/A,#N/A,FALSE,"Valuation Summary";#N/A,#N/A,FALSE,"BT IS";#N/A,#N/A,FALSE,"BT CF";#N/A,#N/A,FALSE,"BT BS";#N/A,#N/A,FALSE,"BT FCF";#N/A,#N/A,FALSE,"BT Model";#N/A,#N/A,FALSE,"BT Finance"}</definedName>
    <definedName name="wrn.Telet." localSheetId="4" hidden="1">{#N/A,#N/A,FALSE,"Valuation Summary";#N/A,#N/A,FALSE,"BT IS";#N/A,#N/A,FALSE,"BT CF";#N/A,#N/A,FALSE,"BT BS";#N/A,#N/A,FALSE,"BT FCF";#N/A,#N/A,FALSE,"BT Model";#N/A,#N/A,FALSE,"BT Finance"}</definedName>
    <definedName name="wrn.Telet." localSheetId="5" hidden="1">{#N/A,#N/A,FALSE,"Valuation Summary";#N/A,#N/A,FALSE,"BT IS";#N/A,#N/A,FALSE,"BT CF";#N/A,#N/A,FALSE,"BT BS";#N/A,#N/A,FALSE,"BT FCF";#N/A,#N/A,FALSE,"BT Model";#N/A,#N/A,FALSE,"BT Finance"}</definedName>
    <definedName name="wrn.Telet." localSheetId="3" hidden="1">{#N/A,#N/A,FALSE,"Valuation Summary";#N/A,#N/A,FALSE,"BT IS";#N/A,#N/A,FALSE,"BT CF";#N/A,#N/A,FALSE,"BT BS";#N/A,#N/A,FALSE,"BT FCF";#N/A,#N/A,FALSE,"BT Model";#N/A,#N/A,FALSE,"BT Finance"}</definedName>
    <definedName name="wrn.Telet." localSheetId="0" hidden="1">{#N/A,#N/A,FALSE,"Valuation Summary";#N/A,#N/A,FALSE,"BT IS";#N/A,#N/A,FALSE,"BT CF";#N/A,#N/A,FALSE,"BT BS";#N/A,#N/A,FALSE,"BT FCF";#N/A,#N/A,FALSE,"BT Model";#N/A,#N/A,FALSE,"BT Finance"}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2">[0]!_p1</definedName>
    <definedName name="WS" localSheetId="3">[0]!_p1</definedName>
    <definedName name="WS" localSheetId="0">[0]!_p1</definedName>
    <definedName name="WS">[0]!_p1</definedName>
    <definedName name="ww" localSheetId="2">[0]!___p1</definedName>
    <definedName name="ww" localSheetId="3">[0]!___p1</definedName>
    <definedName name="ww" localSheetId="0">[0]!___p1</definedName>
    <definedName name="ww">[0]!___p1</definedName>
    <definedName name="wwc" localSheetId="2">[0]!____p1</definedName>
    <definedName name="wwc" localSheetId="3">[0]!____p1</definedName>
    <definedName name="wwc" localSheetId="0">[0]!____p1</definedName>
    <definedName name="wwc">[0]!____p1</definedName>
    <definedName name="WWWWW">#REF!</definedName>
    <definedName name="x" localSheetId="2">[0]!___p1</definedName>
    <definedName name="x" localSheetId="3">[0]!___p1</definedName>
    <definedName name="x" localSheetId="0">[0]!___p1</definedName>
    <definedName name="x">[0]!___p1</definedName>
    <definedName name="xx" localSheetId="2">[0]!___p1</definedName>
    <definedName name="xx" localSheetId="3">[0]!___p1</definedName>
    <definedName name="xx" localSheetId="0">[0]!___p1</definedName>
    <definedName name="xx">[0]!___p1</definedName>
    <definedName name="xxx">#REF!</definedName>
    <definedName name="xxxx" localSheetId="2">[0]!___p1</definedName>
    <definedName name="xxxx" localSheetId="3">[0]!___p1</definedName>
    <definedName name="xxxx" localSheetId="0">[0]!___p1</definedName>
    <definedName name="xxxx">[0]!___p1</definedName>
    <definedName name="xxxxxxx" localSheetId="2">[0]!____p1</definedName>
    <definedName name="xxxxxxx" localSheetId="3">[0]!____p1</definedName>
    <definedName name="xxxxxxx" localSheetId="0">[0]!____p1</definedName>
    <definedName name="xxxxxxx">[0]!____p1</definedName>
    <definedName name="xxxxxxxxx" localSheetId="2">[0]!____p1</definedName>
    <definedName name="xxxxxxxxx" localSheetId="3">[0]!____p1</definedName>
    <definedName name="xxxxxxxxx" localSheetId="0">[0]!____p1</definedName>
    <definedName name="xxxxxxxxx">[0]!____p1</definedName>
    <definedName name="y" localSheetId="2">[0]!__p1</definedName>
    <definedName name="y" localSheetId="3">[0]!__p1</definedName>
    <definedName name="y" localSheetId="0">[0]!__p1</definedName>
    <definedName name="y">[0]!__p1</definedName>
    <definedName name="Yamaha">'[33]honda yamaha'!$Z$1:$AM$29</definedName>
    <definedName name="yy" localSheetId="2">[9]!_xlbgnm.p1</definedName>
    <definedName name="yy" localSheetId="3">[9]!_xlbgnm.p1</definedName>
    <definedName name="yy" localSheetId="0">[9]!_xlbgnm.p1</definedName>
    <definedName name="yy">[9]!_xlbgnm.p1</definedName>
    <definedName name="z">#REF!</definedName>
    <definedName name="z\sdfh" localSheetId="2">[9]!_xlbgnm.p1</definedName>
    <definedName name="z\sdfh" localSheetId="3">[9]!_xlbgnm.p1</definedName>
    <definedName name="z\sdfh" localSheetId="0">[9]!_xlbgnm.p1</definedName>
    <definedName name="z\sdfh">[9]!_xlbgnm.p1</definedName>
    <definedName name="Z_BDB4B167_E3AA_11D7_8D7A_00B0D08F20DC_.wvu.PrintArea" localSheetId="2" hidden="1">#REF!</definedName>
    <definedName name="Z_BDB4B167_E3AA_11D7_8D7A_00B0D08F20DC_.wvu.PrintArea" localSheetId="4" hidden="1">#REF!</definedName>
    <definedName name="Z_BDB4B167_E3AA_11D7_8D7A_00B0D08F20DC_.wvu.PrintArea" localSheetId="5" hidden="1">#REF!</definedName>
    <definedName name="Z_BDB4B167_E3AA_11D7_8D7A_00B0D08F20DC_.wvu.PrintArea" localSheetId="3" hidden="1">#REF!</definedName>
    <definedName name="Z_BDB4B167_E3AA_11D7_8D7A_00B0D08F20DC_.wvu.PrintArea" localSheetId="0" hidden="1">#REF!</definedName>
    <definedName name="Z_BDB4B167_E3AA_11D7_8D7A_00B0D08F20DC_.wvu.PrintArea" hidden="1">#REF!</definedName>
    <definedName name="zdfb" localSheetId="2">[9]!_xlbgnm.p1</definedName>
    <definedName name="zdfb" localSheetId="3">[9]!_xlbgnm.p1</definedName>
    <definedName name="zdfb" localSheetId="0">[9]!_xlbgnm.p1</definedName>
    <definedName name="zdfb">[9]!_xlbgnm.p1</definedName>
    <definedName name="zdfbn" localSheetId="2">[9]!_xlbgnm.p1</definedName>
    <definedName name="zdfbn" localSheetId="3">[9]!_xlbgnm.p1</definedName>
    <definedName name="zdfbn" localSheetId="0">[9]!_xlbgnm.p1</definedName>
    <definedName name="zdfbn">[9]!_xlbgnm.p1</definedName>
    <definedName name="zdfn" localSheetId="2">[9]!_xlbgnm.p1</definedName>
    <definedName name="zdfn" localSheetId="3">[9]!_xlbgnm.p1</definedName>
    <definedName name="zdfn" localSheetId="0">[9]!_xlbgnm.p1</definedName>
    <definedName name="zdfn">[9]!_xlbgnm.p1</definedName>
    <definedName name="zfdhu6rkvd8u6o5" localSheetId="2" hidden="1">{"'Janeiro'!$A$1:$I$153"}</definedName>
    <definedName name="zfdhu6rkvd8u6o5" localSheetId="4" hidden="1">{"'Janeiro'!$A$1:$I$153"}</definedName>
    <definedName name="zfdhu6rkvd8u6o5" localSheetId="5" hidden="1">{"'Janeiro'!$A$1:$I$153"}</definedName>
    <definedName name="zfdhu6rkvd8u6o5" localSheetId="3" hidden="1">{"'Janeiro'!$A$1:$I$153"}</definedName>
    <definedName name="zfdhu6rkvd8u6o5" localSheetId="0" hidden="1">{"'Janeiro'!$A$1:$I$153"}</definedName>
    <definedName name="zfdhu6rkvd8u6o5" hidden="1">{"'Janeiro'!$A$1:$I$153"}</definedName>
    <definedName name="zsdfhzfsdh" localSheetId="2">[9]!_xlbgnm.p1</definedName>
    <definedName name="zsdfhzfsdh" localSheetId="3">[9]!_xlbgnm.p1</definedName>
    <definedName name="zsdfhzfsdh" localSheetId="0">[9]!_xlbgnm.p1</definedName>
    <definedName name="zsdfhzfsdh">[9]!_xlbgnm.p1</definedName>
    <definedName name="zw">#N/A</definedName>
    <definedName name="zx">#N/A</definedName>
    <definedName name="ZXCVBNM" localSheetId="2">[0]!_p1</definedName>
    <definedName name="ZXCVBNM" localSheetId="3">[0]!_p1</definedName>
    <definedName name="ZXCVBNM" localSheetId="0">[0]!_p1</definedName>
    <definedName name="ZXCVBNM">[0]!_p1</definedName>
    <definedName name="ZXZZ">'[52]600ML'!#REF!</definedName>
    <definedName name="zz">#REF!</definedName>
    <definedName name="ZZZ">'[52]600ML'!#REF!</definedName>
    <definedName name="zzzz">#REF!</definedName>
    <definedName name="ZZZZZ" localSheetId="2">[0]!_p1</definedName>
    <definedName name="ZZZZZ" localSheetId="3">[0]!_p1</definedName>
    <definedName name="ZZZZZ" localSheetId="0">[0]!_p1</definedName>
    <definedName name="ZZZZZ">[0]!_p1</definedName>
    <definedName name="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22" l="1"/>
  <c r="P17" i="22"/>
  <c r="N17" i="22"/>
  <c r="J17" i="22"/>
  <c r="Q16" i="22"/>
  <c r="P16" i="22"/>
  <c r="N16" i="22"/>
  <c r="J16" i="22"/>
  <c r="P15" i="22"/>
  <c r="J15" i="22"/>
  <c r="N15" i="22" s="1"/>
  <c r="Q15" i="22" s="1"/>
  <c r="P14" i="22"/>
  <c r="J14" i="22"/>
  <c r="N14" i="22" s="1"/>
  <c r="N18" i="22" l="1"/>
  <c r="Q14" i="22"/>
  <c r="Q18" i="22" s="1"/>
  <c r="J18" i="22"/>
  <c r="I31" i="15" l="1"/>
  <c r="L31" i="15"/>
  <c r="O31" i="15"/>
  <c r="U43" i="9"/>
  <c r="O43" i="9"/>
  <c r="L43" i="9"/>
  <c r="I43" i="9"/>
  <c r="K42" i="9"/>
  <c r="N42" i="9" s="1"/>
  <c r="O42" i="9" s="1"/>
  <c r="K41" i="9"/>
  <c r="N41" i="9" s="1"/>
  <c r="O41" i="9" s="1"/>
  <c r="K40" i="9"/>
  <c r="N40" i="9" s="1"/>
  <c r="O40" i="9" s="1"/>
  <c r="K39" i="9"/>
  <c r="N39" i="9" s="1"/>
  <c r="O39" i="9" s="1"/>
  <c r="K38" i="9"/>
  <c r="N38" i="9" s="1"/>
  <c r="O38" i="9" s="1"/>
  <c r="N36" i="9"/>
  <c r="O36" i="9" s="1"/>
  <c r="K36" i="9"/>
  <c r="L36" i="9" s="1"/>
  <c r="N35" i="9"/>
  <c r="O35" i="9" s="1"/>
  <c r="K35" i="9"/>
  <c r="L35" i="9" s="1"/>
  <c r="N34" i="9"/>
  <c r="O34" i="9" s="1"/>
  <c r="K34" i="9"/>
  <c r="L34" i="9" s="1"/>
  <c r="N33" i="9"/>
  <c r="O33" i="9" s="1"/>
  <c r="K33" i="9"/>
  <c r="L33" i="9" s="1"/>
  <c r="N32" i="9"/>
  <c r="O32" i="9" s="1"/>
  <c r="K32" i="9"/>
  <c r="L32" i="9" s="1"/>
  <c r="V43" i="21"/>
  <c r="BC43" i="20"/>
  <c r="BB43" i="20"/>
  <c r="AZ43" i="20"/>
  <c r="AY43" i="20"/>
  <c r="AV43" i="20"/>
  <c r="AQ43" i="20"/>
  <c r="AN43" i="20"/>
  <c r="AK43" i="20"/>
  <c r="AJ43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AL43" i="20"/>
  <c r="M42" i="21"/>
  <c r="P42" i="21" s="1"/>
  <c r="K42" i="21"/>
  <c r="AB42" i="21" s="1"/>
  <c r="AC42" i="21" s="1"/>
  <c r="M41" i="21"/>
  <c r="P41" i="21" s="1"/>
  <c r="K41" i="21"/>
  <c r="AB41" i="21" s="1"/>
  <c r="AC41" i="21" s="1"/>
  <c r="M40" i="21"/>
  <c r="K40" i="21"/>
  <c r="Y40" i="21" s="1"/>
  <c r="Z40" i="21" s="1"/>
  <c r="M39" i="21"/>
  <c r="P39" i="21" s="1"/>
  <c r="K39" i="21"/>
  <c r="AB39" i="21" s="1"/>
  <c r="AC39" i="21" s="1"/>
  <c r="M38" i="21"/>
  <c r="P38" i="21" s="1"/>
  <c r="K38" i="21"/>
  <c r="AB38" i="21" s="1"/>
  <c r="AC38" i="21" s="1"/>
  <c r="M36" i="21"/>
  <c r="P36" i="21" s="1"/>
  <c r="K36" i="21"/>
  <c r="AB36" i="21" s="1"/>
  <c r="AC36" i="21" s="1"/>
  <c r="M35" i="21"/>
  <c r="P35" i="21" s="1"/>
  <c r="K35" i="21"/>
  <c r="AB35" i="21" s="1"/>
  <c r="AC35" i="21" s="1"/>
  <c r="M34" i="21"/>
  <c r="P34" i="21" s="1"/>
  <c r="K34" i="21"/>
  <c r="Y34" i="21" s="1"/>
  <c r="Z34" i="21" s="1"/>
  <c r="M33" i="21"/>
  <c r="P33" i="21" s="1"/>
  <c r="K33" i="21"/>
  <c r="AB33" i="21" s="1"/>
  <c r="AC33" i="21" s="1"/>
  <c r="M32" i="21"/>
  <c r="P32" i="21" s="1"/>
  <c r="K32" i="21"/>
  <c r="AB32" i="21" s="1"/>
  <c r="AC32" i="21" s="1"/>
  <c r="M30" i="21"/>
  <c r="K30" i="21"/>
  <c r="AB30" i="21" s="1"/>
  <c r="AC30" i="21" s="1"/>
  <c r="M29" i="21"/>
  <c r="P29" i="21" s="1"/>
  <c r="K29" i="21"/>
  <c r="Y29" i="21" s="1"/>
  <c r="Z29" i="21" s="1"/>
  <c r="M28" i="21"/>
  <c r="P28" i="21" s="1"/>
  <c r="K28" i="21"/>
  <c r="AB28" i="21" s="1"/>
  <c r="AC28" i="21" s="1"/>
  <c r="M27" i="21"/>
  <c r="P27" i="21" s="1"/>
  <c r="K27" i="21"/>
  <c r="AB27" i="21" s="1"/>
  <c r="AC27" i="21" s="1"/>
  <c r="M26" i="21"/>
  <c r="K26" i="21"/>
  <c r="AB26" i="21" s="1"/>
  <c r="AC26" i="21" s="1"/>
  <c r="M25" i="21"/>
  <c r="K25" i="21"/>
  <c r="Y25" i="21" s="1"/>
  <c r="Z25" i="21" s="1"/>
  <c r="M24" i="21"/>
  <c r="K24" i="21"/>
  <c r="Y24" i="21" s="1"/>
  <c r="Z24" i="21" s="1"/>
  <c r="M23" i="21"/>
  <c r="P23" i="21" s="1"/>
  <c r="K23" i="21"/>
  <c r="AB23" i="21" s="1"/>
  <c r="AC23" i="21" s="1"/>
  <c r="M22" i="21"/>
  <c r="K22" i="21"/>
  <c r="AB22" i="21" s="1"/>
  <c r="AC22" i="21" s="1"/>
  <c r="M21" i="21"/>
  <c r="P21" i="21" s="1"/>
  <c r="K21" i="21"/>
  <c r="Y21" i="21" s="1"/>
  <c r="Z21" i="21" s="1"/>
  <c r="M20" i="21"/>
  <c r="K20" i="21"/>
  <c r="Y20" i="21" s="1"/>
  <c r="Z20" i="21" s="1"/>
  <c r="AL18" i="20"/>
  <c r="AY18" i="20" s="1"/>
  <c r="AZ18" i="20" s="1"/>
  <c r="AM18" i="20"/>
  <c r="AP18" i="20" s="1"/>
  <c r="AL19" i="20"/>
  <c r="BB19" i="20" s="1"/>
  <c r="BC19" i="20" s="1"/>
  <c r="AM19" i="20"/>
  <c r="AL20" i="20"/>
  <c r="BB20" i="20" s="1"/>
  <c r="BC20" i="20" s="1"/>
  <c r="AM20" i="20"/>
  <c r="AL21" i="20"/>
  <c r="AY21" i="20" s="1"/>
  <c r="AZ21" i="20" s="1"/>
  <c r="AM21" i="20"/>
  <c r="AL22" i="20"/>
  <c r="BB22" i="20" s="1"/>
  <c r="BC22" i="20" s="1"/>
  <c r="AM22" i="20"/>
  <c r="AL23" i="20"/>
  <c r="BB23" i="20" s="1"/>
  <c r="BC23" i="20" s="1"/>
  <c r="AM23" i="20"/>
  <c r="AP23" i="20" s="1"/>
  <c r="AL24" i="20"/>
  <c r="BB24" i="20" s="1"/>
  <c r="BC24" i="20" s="1"/>
  <c r="AM24" i="20"/>
  <c r="AL25" i="20"/>
  <c r="AY25" i="20" s="1"/>
  <c r="AZ25" i="20" s="1"/>
  <c r="AM25" i="20"/>
  <c r="AL26" i="20"/>
  <c r="AY26" i="20" s="1"/>
  <c r="AZ26" i="20" s="1"/>
  <c r="AM26" i="20"/>
  <c r="AL27" i="20"/>
  <c r="BB27" i="20" s="1"/>
  <c r="BC27" i="20" s="1"/>
  <c r="AM27" i="20"/>
  <c r="AP27" i="20" s="1"/>
  <c r="AL28" i="20"/>
  <c r="AY28" i="20" s="1"/>
  <c r="AZ28" i="20" s="1"/>
  <c r="AM28" i="20"/>
  <c r="AL29" i="20"/>
  <c r="AY29" i="20" s="1"/>
  <c r="AZ29" i="20" s="1"/>
  <c r="AM29" i="20"/>
  <c r="AP29" i="20" s="1"/>
  <c r="AL30" i="20"/>
  <c r="AY30" i="20" s="1"/>
  <c r="AZ30" i="20" s="1"/>
  <c r="AM30" i="20"/>
  <c r="AM36" i="20"/>
  <c r="AP36" i="20" s="1"/>
  <c r="AL36" i="20"/>
  <c r="BB36" i="20" s="1"/>
  <c r="BC36" i="20" s="1"/>
  <c r="AM35" i="20"/>
  <c r="AP35" i="20" s="1"/>
  <c r="AL35" i="20"/>
  <c r="BB35" i="20" s="1"/>
  <c r="BC35" i="20" s="1"/>
  <c r="AM34" i="20"/>
  <c r="AL34" i="20"/>
  <c r="BB34" i="20" s="1"/>
  <c r="BC34" i="20" s="1"/>
  <c r="AM33" i="20"/>
  <c r="AP33" i="20" s="1"/>
  <c r="AL33" i="20"/>
  <c r="BB33" i="20" s="1"/>
  <c r="BC33" i="20" s="1"/>
  <c r="AM32" i="20"/>
  <c r="AP32" i="20" s="1"/>
  <c r="AL32" i="20"/>
  <c r="BB32" i="20" s="1"/>
  <c r="BC32" i="20" s="1"/>
  <c r="AM42" i="20"/>
  <c r="AL42" i="20"/>
  <c r="AY42" i="20" s="1"/>
  <c r="AZ42" i="20" s="1"/>
  <c r="AM41" i="20"/>
  <c r="AP41" i="20" s="1"/>
  <c r="AL41" i="20"/>
  <c r="BB41" i="20" s="1"/>
  <c r="BC41" i="20" s="1"/>
  <c r="AM40" i="20"/>
  <c r="AP40" i="20" s="1"/>
  <c r="AL40" i="20"/>
  <c r="AY40" i="20" s="1"/>
  <c r="AZ40" i="20" s="1"/>
  <c r="AM39" i="20"/>
  <c r="AP39" i="20" s="1"/>
  <c r="AL39" i="20"/>
  <c r="AY39" i="20" s="1"/>
  <c r="AZ39" i="20" s="1"/>
  <c r="AM38" i="20"/>
  <c r="AL38" i="20"/>
  <c r="AY38" i="20" s="1"/>
  <c r="AZ38" i="20" s="1"/>
  <c r="L38" i="9" l="1"/>
  <c r="L39" i="9"/>
  <c r="L40" i="9"/>
  <c r="L41" i="9"/>
  <c r="L42" i="9"/>
  <c r="AQ18" i="20"/>
  <c r="N25" i="21"/>
  <c r="AY22" i="20"/>
  <c r="AZ22" i="20" s="1"/>
  <c r="Q21" i="21"/>
  <c r="Q23" i="21"/>
  <c r="AY27" i="20"/>
  <c r="AZ27" i="20" s="1"/>
  <c r="BB18" i="20"/>
  <c r="BC18" i="20" s="1"/>
  <c r="Q38" i="21"/>
  <c r="Y26" i="21"/>
  <c r="Z26" i="21" s="1"/>
  <c r="Q28" i="21"/>
  <c r="N30" i="21"/>
  <c r="Y32" i="21"/>
  <c r="Z32" i="21" s="1"/>
  <c r="Y38" i="21"/>
  <c r="Z38" i="21" s="1"/>
  <c r="N35" i="21"/>
  <c r="Y30" i="21"/>
  <c r="Z30" i="21" s="1"/>
  <c r="AN25" i="20"/>
  <c r="AN22" i="20"/>
  <c r="AY20" i="20"/>
  <c r="AZ20" i="20" s="1"/>
  <c r="AY19" i="20"/>
  <c r="AZ19" i="20" s="1"/>
  <c r="BB30" i="20"/>
  <c r="BC30" i="20" s="1"/>
  <c r="BB26" i="20"/>
  <c r="BC26" i="20" s="1"/>
  <c r="AN30" i="20"/>
  <c r="AN27" i="20"/>
  <c r="AN18" i="20"/>
  <c r="AN26" i="20"/>
  <c r="Q34" i="21"/>
  <c r="Q41" i="21"/>
  <c r="AY24" i="20"/>
  <c r="AZ24" i="20" s="1"/>
  <c r="AN19" i="20"/>
  <c r="AB24" i="21"/>
  <c r="AC24" i="21" s="1"/>
  <c r="Q27" i="21"/>
  <c r="Q29" i="21"/>
  <c r="Q36" i="21"/>
  <c r="N40" i="21"/>
  <c r="N20" i="21"/>
  <c r="P25" i="21"/>
  <c r="Q25" i="21" s="1"/>
  <c r="AN21" i="20"/>
  <c r="Q32" i="21"/>
  <c r="Q35" i="21"/>
  <c r="P40" i="21"/>
  <c r="Q40" i="21" s="1"/>
  <c r="BB28" i="20"/>
  <c r="BC28" i="20" s="1"/>
  <c r="AQ27" i="20"/>
  <c r="AN24" i="20"/>
  <c r="AY23" i="20"/>
  <c r="AZ23" i="20" s="1"/>
  <c r="AN20" i="20"/>
  <c r="P20" i="21"/>
  <c r="Q20" i="21" s="1"/>
  <c r="N21" i="21"/>
  <c r="N22" i="21"/>
  <c r="AB25" i="21"/>
  <c r="AC25" i="21" s="1"/>
  <c r="N29" i="21"/>
  <c r="AB29" i="21"/>
  <c r="AC29" i="21" s="1"/>
  <c r="N34" i="21"/>
  <c r="AB34" i="21"/>
  <c r="AC34" i="21" s="1"/>
  <c r="Y35" i="21"/>
  <c r="Z35" i="21" s="1"/>
  <c r="Y36" i="21"/>
  <c r="Z36" i="21" s="1"/>
  <c r="N41" i="21"/>
  <c r="Q42" i="21"/>
  <c r="AP30" i="20"/>
  <c r="AQ30" i="20" s="1"/>
  <c r="AP26" i="20"/>
  <c r="AQ26" i="20" s="1"/>
  <c r="AN23" i="20"/>
  <c r="AP19" i="20"/>
  <c r="AQ19" i="20" s="1"/>
  <c r="AB20" i="21"/>
  <c r="AC20" i="21" s="1"/>
  <c r="Y22" i="21"/>
  <c r="Z22" i="21" s="1"/>
  <c r="N24" i="21"/>
  <c r="AB40" i="21"/>
  <c r="AC40" i="21" s="1"/>
  <c r="Y41" i="21"/>
  <c r="Z41" i="21" s="1"/>
  <c r="Y42" i="21"/>
  <c r="Z42" i="21" s="1"/>
  <c r="AN28" i="20"/>
  <c r="AQ23" i="20"/>
  <c r="AP22" i="20"/>
  <c r="AQ22" i="20" s="1"/>
  <c r="AB21" i="21"/>
  <c r="AC21" i="21" s="1"/>
  <c r="P24" i="21"/>
  <c r="Q24" i="21" s="1"/>
  <c r="N26" i="21"/>
  <c r="N28" i="21"/>
  <c r="N38" i="21"/>
  <c r="Y39" i="21"/>
  <c r="Z39" i="21" s="1"/>
  <c r="N42" i="21"/>
  <c r="Q39" i="21"/>
  <c r="N39" i="21"/>
  <c r="N32" i="21"/>
  <c r="Y33" i="21"/>
  <c r="Z33" i="21" s="1"/>
  <c r="N36" i="21"/>
  <c r="Q33" i="21"/>
  <c r="N33" i="21"/>
  <c r="Y27" i="21"/>
  <c r="Z27" i="21" s="1"/>
  <c r="P22" i="21"/>
  <c r="Q22" i="21" s="1"/>
  <c r="N23" i="21"/>
  <c r="P26" i="21"/>
  <c r="Q26" i="21" s="1"/>
  <c r="N27" i="21"/>
  <c r="Y28" i="21"/>
  <c r="Z28" i="21" s="1"/>
  <c r="P30" i="21"/>
  <c r="Q30" i="21" s="1"/>
  <c r="Y23" i="21"/>
  <c r="Z23" i="21" s="1"/>
  <c r="BB29" i="20"/>
  <c r="BC29" i="20" s="1"/>
  <c r="BB25" i="20"/>
  <c r="BC25" i="20" s="1"/>
  <c r="AP25" i="20"/>
  <c r="AQ25" i="20" s="1"/>
  <c r="BB21" i="20"/>
  <c r="BC21" i="20" s="1"/>
  <c r="AP21" i="20"/>
  <c r="AQ21" i="20" s="1"/>
  <c r="AN29" i="20"/>
  <c r="AP28" i="20"/>
  <c r="AQ28" i="20" s="1"/>
  <c r="AP24" i="20"/>
  <c r="AQ24" i="20" s="1"/>
  <c r="AP20" i="20"/>
  <c r="AQ20" i="20" s="1"/>
  <c r="AQ29" i="20"/>
  <c r="AQ41" i="20"/>
  <c r="AQ32" i="20"/>
  <c r="AY32" i="20"/>
  <c r="AZ32" i="20" s="1"/>
  <c r="AQ39" i="20"/>
  <c r="AN34" i="20"/>
  <c r="AP34" i="20"/>
  <c r="AQ34" i="20" s="1"/>
  <c r="AY34" i="20"/>
  <c r="AZ34" i="20" s="1"/>
  <c r="BB40" i="20"/>
  <c r="BC40" i="20" s="1"/>
  <c r="AN42" i="20"/>
  <c r="AN35" i="20"/>
  <c r="AQ36" i="20"/>
  <c r="AQ40" i="20"/>
  <c r="AQ35" i="20"/>
  <c r="AY35" i="20"/>
  <c r="AZ35" i="20" s="1"/>
  <c r="AY36" i="20"/>
  <c r="AZ36" i="20" s="1"/>
  <c r="AQ33" i="20"/>
  <c r="AN38" i="20"/>
  <c r="AP42" i="20"/>
  <c r="AQ42" i="20" s="1"/>
  <c r="AN32" i="20"/>
  <c r="AY33" i="20"/>
  <c r="AZ33" i="20" s="1"/>
  <c r="AN36" i="20"/>
  <c r="BB42" i="20"/>
  <c r="BC42" i="20" s="1"/>
  <c r="AN33" i="20"/>
  <c r="BB39" i="20"/>
  <c r="BC39" i="20" s="1"/>
  <c r="AP38" i="20"/>
  <c r="AQ38" i="20" s="1"/>
  <c r="AN39" i="20"/>
  <c r="BB38" i="20"/>
  <c r="BC38" i="20" s="1"/>
  <c r="AN40" i="20"/>
  <c r="AY41" i="20"/>
  <c r="AZ41" i="20" s="1"/>
  <c r="AN41" i="20"/>
  <c r="J43" i="21"/>
  <c r="I43" i="21"/>
  <c r="H43" i="21"/>
  <c r="G43" i="21"/>
  <c r="M19" i="21"/>
  <c r="P19" i="21" s="1"/>
  <c r="K19" i="21"/>
  <c r="AB19" i="21" s="1"/>
  <c r="AC19" i="21" s="1"/>
  <c r="M18" i="21"/>
  <c r="P18" i="21" s="1"/>
  <c r="K18" i="21"/>
  <c r="AB18" i="21" s="1"/>
  <c r="AC18" i="21" s="1"/>
  <c r="M17" i="21"/>
  <c r="P17" i="21" s="1"/>
  <c r="K17" i="21"/>
  <c r="M16" i="21"/>
  <c r="P16" i="21" s="1"/>
  <c r="K16" i="21"/>
  <c r="AM17" i="20"/>
  <c r="AP17" i="20" s="1"/>
  <c r="AL17" i="20"/>
  <c r="AY17" i="20" s="1"/>
  <c r="AZ17" i="20" s="1"/>
  <c r="AM16" i="20"/>
  <c r="AL16" i="20"/>
  <c r="AY16" i="20" s="1"/>
  <c r="AB16" i="21" l="1"/>
  <c r="AC16" i="21" s="1"/>
  <c r="K43" i="21"/>
  <c r="AQ17" i="20"/>
  <c r="Q17" i="21"/>
  <c r="Y19" i="21"/>
  <c r="Z19" i="21" s="1"/>
  <c r="Q19" i="21"/>
  <c r="Q16" i="21"/>
  <c r="Q18" i="21"/>
  <c r="AN17" i="20"/>
  <c r="BB16" i="20"/>
  <c r="BC16" i="20" s="1"/>
  <c r="N17" i="21"/>
  <c r="Y18" i="21"/>
  <c r="Z18" i="21" s="1"/>
  <c r="AN16" i="20"/>
  <c r="N18" i="21"/>
  <c r="BB17" i="20"/>
  <c r="BC17" i="20" s="1"/>
  <c r="AP16" i="20"/>
  <c r="AQ16" i="20" s="1"/>
  <c r="AB17" i="21"/>
  <c r="AC17" i="21" s="1"/>
  <c r="AZ16" i="20"/>
  <c r="Y16" i="21"/>
  <c r="N19" i="21"/>
  <c r="N16" i="21"/>
  <c r="Y17" i="21"/>
  <c r="Z17" i="21" s="1"/>
  <c r="Q43" i="21" l="1"/>
  <c r="N43" i="21"/>
  <c r="AB43" i="21"/>
  <c r="AC43" i="21"/>
  <c r="Y43" i="21"/>
  <c r="Z16" i="21"/>
  <c r="Z43" i="21" s="1"/>
  <c r="I55" i="15" l="1"/>
  <c r="I79" i="15"/>
  <c r="K76" i="15"/>
  <c r="N76" i="15" s="1"/>
  <c r="O76" i="15" s="1"/>
  <c r="K75" i="15"/>
  <c r="N75" i="15" s="1"/>
  <c r="O75" i="15" s="1"/>
  <c r="K74" i="15"/>
  <c r="N74" i="15" s="1"/>
  <c r="O74" i="15" s="1"/>
  <c r="K72" i="15"/>
  <c r="N72" i="15" s="1"/>
  <c r="O72" i="15" s="1"/>
  <c r="K71" i="15"/>
  <c r="N71" i="15" s="1"/>
  <c r="O71" i="15" s="1"/>
  <c r="K70" i="15"/>
  <c r="N70" i="15" s="1"/>
  <c r="O70" i="15" s="1"/>
  <c r="K68" i="15"/>
  <c r="N68" i="15" s="1"/>
  <c r="O68" i="15" s="1"/>
  <c r="U68" i="15" s="1"/>
  <c r="N67" i="15"/>
  <c r="O67" i="15" s="1"/>
  <c r="U67" i="15" s="1"/>
  <c r="K67" i="15"/>
  <c r="L67" i="15" s="1"/>
  <c r="N66" i="15"/>
  <c r="O66" i="15" s="1"/>
  <c r="U66" i="15" s="1"/>
  <c r="U79" i="15" s="1"/>
  <c r="K66" i="15"/>
  <c r="L66" i="15" s="1"/>
  <c r="K64" i="15"/>
  <c r="N64" i="15" s="1"/>
  <c r="O64" i="15" s="1"/>
  <c r="K63" i="15"/>
  <c r="N63" i="15" s="1"/>
  <c r="O63" i="15" s="1"/>
  <c r="K62" i="15"/>
  <c r="N62" i="15" s="1"/>
  <c r="O62" i="15" s="1"/>
  <c r="K52" i="15"/>
  <c r="N52" i="15" s="1"/>
  <c r="O52" i="15" s="1"/>
  <c r="K51" i="15"/>
  <c r="N51" i="15" s="1"/>
  <c r="O51" i="15" s="1"/>
  <c r="K50" i="15"/>
  <c r="N50" i="15" s="1"/>
  <c r="O50" i="15" s="1"/>
  <c r="K48" i="15"/>
  <c r="N48" i="15" s="1"/>
  <c r="O48" i="15" s="1"/>
  <c r="K47" i="15"/>
  <c r="N47" i="15" s="1"/>
  <c r="O47" i="15" s="1"/>
  <c r="K46" i="15"/>
  <c r="N46" i="15" s="1"/>
  <c r="O46" i="15" s="1"/>
  <c r="K44" i="15"/>
  <c r="N44" i="15" s="1"/>
  <c r="O44" i="15" s="1"/>
  <c r="U44" i="15" s="1"/>
  <c r="K43" i="15"/>
  <c r="L43" i="15" s="1"/>
  <c r="K42" i="15"/>
  <c r="N42" i="15" s="1"/>
  <c r="O42" i="15" s="1"/>
  <c r="U42" i="15" s="1"/>
  <c r="K40" i="15"/>
  <c r="N40" i="15" s="1"/>
  <c r="O40" i="15" s="1"/>
  <c r="K39" i="15"/>
  <c r="N39" i="15" s="1"/>
  <c r="O39" i="15" s="1"/>
  <c r="K38" i="15"/>
  <c r="N38" i="15" s="1"/>
  <c r="O38" i="15" s="1"/>
  <c r="K28" i="15"/>
  <c r="N28" i="15" s="1"/>
  <c r="O28" i="15" s="1"/>
  <c r="K27" i="15"/>
  <c r="N27" i="15" s="1"/>
  <c r="O27" i="15" s="1"/>
  <c r="K26" i="15"/>
  <c r="N26" i="15" s="1"/>
  <c r="O26" i="15" s="1"/>
  <c r="K24" i="15"/>
  <c r="N24" i="15" s="1"/>
  <c r="O24" i="15" s="1"/>
  <c r="K23" i="15"/>
  <c r="N23" i="15" s="1"/>
  <c r="O23" i="15" s="1"/>
  <c r="K22" i="15"/>
  <c r="N22" i="15" s="1"/>
  <c r="O22" i="15" s="1"/>
  <c r="K20" i="15"/>
  <c r="L20" i="15" s="1"/>
  <c r="K19" i="15"/>
  <c r="N19" i="15" s="1"/>
  <c r="O19" i="15" s="1"/>
  <c r="U19" i="15" s="1"/>
  <c r="K18" i="15"/>
  <c r="N18" i="15" s="1"/>
  <c r="O18" i="15" s="1"/>
  <c r="U18" i="15" s="1"/>
  <c r="K16" i="15"/>
  <c r="N16" i="15" s="1"/>
  <c r="O16" i="15" s="1"/>
  <c r="K15" i="15"/>
  <c r="N15" i="15" s="1"/>
  <c r="O15" i="15" s="1"/>
  <c r="K14" i="15"/>
  <c r="N14" i="15" s="1"/>
  <c r="O14" i="15" s="1"/>
  <c r="L68" i="15" l="1"/>
  <c r="L62" i="15"/>
  <c r="L63" i="15"/>
  <c r="L64" i="15"/>
  <c r="L44" i="15"/>
  <c r="O79" i="15"/>
  <c r="L70" i="15"/>
  <c r="L71" i="15"/>
  <c r="L72" i="15"/>
  <c r="L74" i="15"/>
  <c r="L75" i="15"/>
  <c r="L76" i="15"/>
  <c r="N20" i="15"/>
  <c r="O20" i="15" s="1"/>
  <c r="U20" i="15" s="1"/>
  <c r="U31" i="15" s="1"/>
  <c r="N43" i="15"/>
  <c r="O43" i="15" s="1"/>
  <c r="U43" i="15" s="1"/>
  <c r="U55" i="15" s="1"/>
  <c r="O55" i="15"/>
  <c r="L19" i="15"/>
  <c r="L46" i="15"/>
  <c r="L47" i="15"/>
  <c r="L48" i="15"/>
  <c r="L50" i="15"/>
  <c r="L51" i="15"/>
  <c r="L52" i="15"/>
  <c r="L38" i="15"/>
  <c r="L39" i="15"/>
  <c r="L40" i="15"/>
  <c r="L42" i="15"/>
  <c r="L22" i="15"/>
  <c r="L23" i="15"/>
  <c r="L24" i="15"/>
  <c r="L26" i="15"/>
  <c r="L27" i="15"/>
  <c r="L28" i="15"/>
  <c r="L14" i="15"/>
  <c r="L15" i="15"/>
  <c r="L16" i="15"/>
  <c r="L18" i="15"/>
  <c r="N15" i="11"/>
  <c r="O15" i="11" s="1"/>
  <c r="L14" i="11"/>
  <c r="I22" i="11"/>
  <c r="L19" i="11"/>
  <c r="L18" i="11"/>
  <c r="N17" i="11"/>
  <c r="O17" i="11" s="1"/>
  <c r="L79" i="15" l="1"/>
  <c r="L55" i="15"/>
  <c r="L15" i="11"/>
  <c r="N14" i="11"/>
  <c r="O14" i="11" s="1"/>
  <c r="N18" i="11"/>
  <c r="O18" i="11" s="1"/>
  <c r="N19" i="11"/>
  <c r="O19" i="11" s="1"/>
  <c r="L17" i="11"/>
  <c r="K30" i="9"/>
  <c r="N30" i="9" s="1"/>
  <c r="O30" i="9" s="1"/>
  <c r="K29" i="9"/>
  <c r="N29" i="9" s="1"/>
  <c r="O29" i="9" s="1"/>
  <c r="K28" i="9"/>
  <c r="N28" i="9" s="1"/>
  <c r="O28" i="9" s="1"/>
  <c r="K27" i="9"/>
  <c r="N27" i="9" s="1"/>
  <c r="O27" i="9" s="1"/>
  <c r="K26" i="9"/>
  <c r="N26" i="9" s="1"/>
  <c r="O26" i="9" s="1"/>
  <c r="K25" i="9"/>
  <c r="N25" i="9" s="1"/>
  <c r="O25" i="9" s="1"/>
  <c r="K24" i="9"/>
  <c r="N24" i="9" s="1"/>
  <c r="O24" i="9" s="1"/>
  <c r="K23" i="9"/>
  <c r="N23" i="9" s="1"/>
  <c r="O23" i="9" s="1"/>
  <c r="K22" i="9"/>
  <c r="N22" i="9" s="1"/>
  <c r="O22" i="9" s="1"/>
  <c r="K21" i="9"/>
  <c r="N21" i="9" s="1"/>
  <c r="O21" i="9" s="1"/>
  <c r="K20" i="9"/>
  <c r="N20" i="9" s="1"/>
  <c r="O20" i="9" s="1"/>
  <c r="K19" i="9"/>
  <c r="N19" i="9" s="1"/>
  <c r="O19" i="9" s="1"/>
  <c r="K18" i="9"/>
  <c r="N18" i="9" s="1"/>
  <c r="O18" i="9" s="1"/>
  <c r="K17" i="9"/>
  <c r="K16" i="9"/>
  <c r="N16" i="9" s="1"/>
  <c r="O16" i="9" s="1"/>
  <c r="O22" i="11" l="1"/>
  <c r="N17" i="9"/>
  <c r="L22" i="11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O17" i="9" l="1"/>
</calcChain>
</file>

<file path=xl/sharedStrings.xml><?xml version="1.0" encoding="utf-8"?>
<sst xmlns="http://schemas.openxmlformats.org/spreadsheetml/2006/main" count="349" uniqueCount="120">
  <si>
    <t>MÍDIA</t>
  </si>
  <si>
    <t>PROGRAMA</t>
  </si>
  <si>
    <t>EXIBIÇÃO</t>
  </si>
  <si>
    <t>INSERÇÕES</t>
  </si>
  <si>
    <t>DESC. %</t>
  </si>
  <si>
    <t>DIA</t>
  </si>
  <si>
    <t>HORA</t>
  </si>
  <si>
    <t>30"</t>
  </si>
  <si>
    <t>UNIT.</t>
  </si>
  <si>
    <t>TOTAL</t>
  </si>
  <si>
    <t>PREÇO TABELA (R$)</t>
  </si>
  <si>
    <t>PREÇO PROPOSTO (R$)</t>
  </si>
  <si>
    <t>CONV.%</t>
  </si>
  <si>
    <t>PRAÇA:</t>
  </si>
  <si>
    <t xml:space="preserve">EMISSORA: </t>
  </si>
  <si>
    <r>
      <t>PERÍODO DE EXIBIÇÃO:</t>
    </r>
    <r>
      <rPr>
        <sz val="14"/>
        <rFont val="Calibri"/>
        <family val="2"/>
      </rPr>
      <t xml:space="preserve"> </t>
    </r>
  </si>
  <si>
    <t>TABELA DE PREÇOS:</t>
  </si>
  <si>
    <t>DAC</t>
  </si>
  <si>
    <t>Referências</t>
  </si>
  <si>
    <t>SECUNDAGEM</t>
  </si>
  <si>
    <t>PERÍODO</t>
  </si>
  <si>
    <t xml:space="preserve">Obs.: Toda entrega/valoração que consta nesta planilha foi elaborada direto pela emissora local, sendo assim, caso haja alguma questão/dúvida/alteração, a mesma deverá ser consultada. </t>
  </si>
  <si>
    <t>PROJETO REGIONAL "XXXX"</t>
  </si>
  <si>
    <t>XXXXX</t>
  </si>
  <si>
    <t xml:space="preserve">FORMATO/
ESQUEMA COMERCIAL  </t>
  </si>
  <si>
    <t>TOTAL INVESTIMENTO DO PROJETO</t>
  </si>
  <si>
    <t>BASE DE PREÇOS UNITÁRIO</t>
  </si>
  <si>
    <t>20% BRUTO NEGOCIADO</t>
  </si>
  <si>
    <t>DAC (caso haja): 20% do total negociado, faturado a parte</t>
  </si>
  <si>
    <t>EVENTO</t>
  </si>
  <si>
    <t>MERCHANDISING</t>
  </si>
  <si>
    <t>MÍDIA AVULSA</t>
  </si>
  <si>
    <t>ROTATIVO</t>
  </si>
  <si>
    <t>ANUNCIANTE:</t>
  </si>
  <si>
    <t>PRODUTO:</t>
  </si>
  <si>
    <t>AUDIÊNCIA %</t>
  </si>
  <si>
    <t>FORMATO</t>
  </si>
  <si>
    <t>DOMICILIAR</t>
  </si>
  <si>
    <t>TARGET</t>
  </si>
  <si>
    <t>UNIVERSO:</t>
  </si>
  <si>
    <t>CONV.</t>
  </si>
  <si>
    <t>Aud.</t>
  </si>
  <si>
    <t>GRP</t>
  </si>
  <si>
    <t>Impactos¹</t>
  </si>
  <si>
    <t>TRP</t>
  </si>
  <si>
    <t>Fonte:</t>
  </si>
  <si>
    <t>¹Projeção: Atlas de Cobertura RECORD TV.</t>
  </si>
  <si>
    <t>COTA "OURO"</t>
  </si>
  <si>
    <t>COTA "PRATA"</t>
  </si>
  <si>
    <t>COTA "BRONZE"</t>
  </si>
  <si>
    <t>TOTAL INVESTIMENTO DO PROJETO - COTA "OURO"</t>
  </si>
  <si>
    <t>TOTAL INVESTIMENTO DO PROJETO - COTA "PRATA"</t>
  </si>
  <si>
    <t>TOTAL INVESTIMENTO DO PROJETO - COTA "BRONZE"</t>
  </si>
  <si>
    <t xml:space="preserve">DATA DA PROPOSTA: </t>
  </si>
  <si>
    <t>PROGRAMAÇÃO NO PERÍODO</t>
  </si>
  <si>
    <t>TOTAL DE INSERÇÕES</t>
  </si>
  <si>
    <t>referências</t>
  </si>
  <si>
    <t>S</t>
  </si>
  <si>
    <t>T</t>
  </si>
  <si>
    <t>Q</t>
  </si>
  <si>
    <t>D</t>
  </si>
  <si>
    <t>TOTAL DE INSERÇÕES NO PERÍODO</t>
  </si>
  <si>
    <t>SEGUNDA A SEXTA</t>
  </si>
  <si>
    <t>SÁBADO</t>
  </si>
  <si>
    <t>DOMINGO</t>
  </si>
  <si>
    <t xml:space="preserve">PERÍODO DE EXIBIÇÃO: </t>
  </si>
  <si>
    <t>MÊS/ANO</t>
  </si>
  <si>
    <t xml:space="preserve">MÊS </t>
  </si>
  <si>
    <t>RECORD PAULISTA</t>
  </si>
  <si>
    <t>BAURU SP</t>
  </si>
  <si>
    <t xml:space="preserve">PROJETO </t>
  </si>
  <si>
    <t>Rotativo Matutino</t>
  </si>
  <si>
    <t>Rotativo Vespertino</t>
  </si>
  <si>
    <t>Rotativo Geral</t>
  </si>
  <si>
    <t>Esporte RECORD Interior</t>
  </si>
  <si>
    <t>PROJETO REGIONAL CIRCUITO RECORD DE CORRIDA DE RUA</t>
  </si>
  <si>
    <t>Projeto Especial</t>
  </si>
  <si>
    <t>MERCADO: NACIONAL</t>
  </si>
  <si>
    <t>TABELA DE PREÇOS: VIGENTE</t>
  </si>
  <si>
    <t>DATA DA PROPOSTA: OUT/2025</t>
  </si>
  <si>
    <t>CORRIDA DE RUA</t>
  </si>
  <si>
    <t>CANAL</t>
  </si>
  <si>
    <t>DISTRIBUIÇÃO</t>
  </si>
  <si>
    <t>DETALHAMENTO</t>
  </si>
  <si>
    <t>VOLUME CONTRATADO</t>
  </si>
  <si>
    <t>SEGM.</t>
  </si>
  <si>
    <t xml:space="preserve">VISIBILIDADE ESTIMADA </t>
  </si>
  <si>
    <t>KPI</t>
  </si>
  <si>
    <t>VALOR UNITÁRIO 
TABELA</t>
  </si>
  <si>
    <t>TOTAL 
TABELA</t>
  </si>
  <si>
    <t>DESC (%)</t>
  </si>
  <si>
    <t>CUSTO UNITÁRIO</t>
  </si>
  <si>
    <t>TOTAL NEGOCIADO</t>
  </si>
  <si>
    <t xml:space="preserve">Pré-roll / Pós-roll </t>
  </si>
  <si>
    <t>YouTube Record Paulista</t>
  </si>
  <si>
    <t>YT</t>
  </si>
  <si>
    <r>
      <t>Formato:</t>
    </r>
    <r>
      <rPr>
        <sz val="14"/>
        <color indexed="8"/>
        <rFont val="Calibri"/>
        <family val="2"/>
      </rPr>
      <t xml:space="preserve"> 768x432 (16:9)</t>
    </r>
  </si>
  <si>
    <t>mês</t>
  </si>
  <si>
    <t>N/A</t>
  </si>
  <si>
    <t>impressões</t>
  </si>
  <si>
    <t>CPM</t>
  </si>
  <si>
    <t>Mídia Livre</t>
  </si>
  <si>
    <t>R7 Esporte + R7 Record Paulista</t>
  </si>
  <si>
    <t>ROS</t>
  </si>
  <si>
    <r>
      <t>Formatos Display:</t>
    </r>
    <r>
      <rPr>
        <sz val="14"/>
        <color indexed="8"/>
        <rFont val="Calibri"/>
        <family val="2"/>
      </rPr>
      <t xml:space="preserve"> 728x90, 970x250, 300x250, 300x600 e 320x50</t>
    </r>
  </si>
  <si>
    <t>Publieditorial + Pacote de divulgação</t>
  </si>
  <si>
    <t>R7 Record Paulista + Redes sociais + Home R7</t>
  </si>
  <si>
    <t xml:space="preserve">R7 home  + FB + IG + X </t>
  </si>
  <si>
    <r>
      <t xml:space="preserve">Produção de texto + Mídia envelopando o conteúdo  + Pacote de Divulgação </t>
    </r>
    <r>
      <rPr>
        <sz val="14"/>
        <color indexed="8"/>
        <rFont val="Calibri"/>
        <family val="2"/>
      </rPr>
      <t>(Posts de divulgação do conteúdo nas redes)</t>
    </r>
    <r>
      <rPr>
        <b/>
        <sz val="14"/>
        <color rgb="FFC00000"/>
        <rFont val="Calibri"/>
        <family val="2"/>
      </rPr>
      <t xml:space="preserve"> (10 conteúdos sobre o campeonato com oferecimento da marca)</t>
    </r>
  </si>
  <si>
    <t>pacote</t>
  </si>
  <si>
    <t>impactos</t>
  </si>
  <si>
    <t>unidade</t>
  </si>
  <si>
    <t>Video Branded Content (oferecimento) + Pacote de divulgação</t>
  </si>
  <si>
    <t>R7 home + FB + IG + X + YT</t>
  </si>
  <si>
    <r>
      <t>Oferecimento + Pacote de divulgação</t>
    </r>
    <r>
      <rPr>
        <sz val="14"/>
        <rFont val="Calibri"/>
        <family val="2"/>
      </rPr>
      <t xml:space="preserve"> (Posts de divulgação do conteúdo nas redes) -</t>
    </r>
    <r>
      <rPr>
        <sz val="14"/>
        <color rgb="FFC00000"/>
        <rFont val="Calibri"/>
        <family val="2"/>
      </rPr>
      <t xml:space="preserve"> 10 conteúdos 
</t>
    </r>
  </si>
  <si>
    <t>]</t>
  </si>
  <si>
    <t>INVESTIMENTO TOTAL</t>
  </si>
  <si>
    <t>Impactos</t>
  </si>
  <si>
    <t>Tabela</t>
  </si>
  <si>
    <t>Negociado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</si>
</sst>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"/>
    <numFmt numFmtId="166" formatCode="&quot;R$&quot;\ #,##0;[Red]&quot;R$&quot;\ #,##0"/>
    <numFmt numFmtId="167" formatCode="#,##0.0"/>
    <numFmt numFmtId="168" formatCode="#,##0;[Red]#,##0"/>
    <numFmt numFmtId="169" formatCode="&quot;R$&quot;\ #,##0.00;[Red]&quot;R$&quot;\ #,##0.00"/>
    <numFmt numFmtId="170" formatCode="&quot;R$&quot;\ #,##0.00"/>
    <numFmt numFmtId="171" formatCode="_-* #,##0_-;\-* #,##0_-;_-* &quot;-&quot;??_-;_-@_-"/>
    <numFmt numFmtId="172" formatCode="0.00000%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8"/>
      <name val="MS Sans Serif"/>
      <charset val="1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0" tint="-4.9989318521683403E-2"/>
      <name val="Calibri"/>
      <family val="2"/>
      <scheme val="minor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</font>
    <font>
      <b/>
      <sz val="4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2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</font>
    <font>
      <sz val="12"/>
      <color indexed="8"/>
      <name val="Verdana"/>
      <family val="2"/>
    </font>
    <font>
      <sz val="8"/>
      <color rgb="FF000000"/>
      <name val="Arial"/>
      <family val="2"/>
    </font>
    <font>
      <b/>
      <sz val="18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24"/>
      <name val="Calibri"/>
      <family val="2"/>
      <scheme val="min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0"/>
      <color rgb="FFFFFFFF"/>
      <name val="Calibri Light"/>
      <family val="2"/>
      <scheme val="major"/>
    </font>
    <font>
      <b/>
      <sz val="10"/>
      <color rgb="FF002060"/>
      <name val="Calibri Light"/>
      <family val="2"/>
      <scheme val="major"/>
    </font>
    <font>
      <b/>
      <sz val="14"/>
      <color rgb="FF0070C0"/>
      <name val="Calibri Light"/>
      <family val="2"/>
      <scheme val="major"/>
    </font>
    <font>
      <b/>
      <sz val="14"/>
      <color rgb="FF002060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2"/>
      <color rgb="FFFFFFFF"/>
      <name val="Calibri Light"/>
      <family val="2"/>
      <scheme val="major"/>
    </font>
    <font>
      <b/>
      <sz val="14"/>
      <color rgb="FF000000"/>
      <name val="Calibri"/>
      <family val="2"/>
    </font>
    <font>
      <sz val="14"/>
      <color indexed="8"/>
      <name val="Calibri"/>
      <family val="2"/>
    </font>
    <font>
      <b/>
      <sz val="14"/>
      <name val="Calibri Light"/>
      <family val="2"/>
      <scheme val="major"/>
    </font>
    <font>
      <sz val="14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4"/>
      <color rgb="FF000000"/>
      <name val="Calibri"/>
      <family val="2"/>
    </font>
    <font>
      <b/>
      <sz val="14"/>
      <color rgb="FFC00000"/>
      <name val="Calibri"/>
      <family val="2"/>
    </font>
    <font>
      <b/>
      <sz val="14"/>
      <name val="Calibri"/>
      <family val="2"/>
    </font>
    <font>
      <sz val="14"/>
      <color rgb="FFC00000"/>
      <name val="Calibri"/>
      <family val="2"/>
    </font>
    <font>
      <sz val="10"/>
      <color rgb="FFFFFFFF"/>
      <name val="Calibri Light"/>
      <family val="2"/>
      <scheme val="major"/>
    </font>
    <font>
      <b/>
      <sz val="12"/>
      <color rgb="FF0D0D0D"/>
      <name val="Calibri Light"/>
      <family val="2"/>
      <scheme val="major"/>
    </font>
    <font>
      <b/>
      <sz val="12"/>
      <color rgb="FF000000"/>
      <name val="Calibri Light"/>
      <family val="2"/>
      <scheme val="major"/>
    </font>
  </fonts>
  <fills count="2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1" tint="0.499984740745262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00B0F0"/>
        <bgColor rgb="FF000000"/>
      </patternFill>
    </fill>
  </fills>
  <borders count="87">
    <border>
      <left/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14990691854609822"/>
      </top>
      <bottom style="medium">
        <color theme="0" tint="-0.14990691854609822"/>
      </bottom>
      <diagonal/>
    </border>
    <border>
      <left/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/>
      <top/>
      <bottom style="thick">
        <color theme="1"/>
      </bottom>
      <diagonal/>
    </border>
    <border>
      <left/>
      <right style="thin">
        <color theme="1"/>
      </right>
      <top style="thick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 tint="-0.1498764000366222"/>
      </left>
      <right/>
      <top style="medium">
        <color theme="0" tint="-0.14990691854609822"/>
      </top>
      <bottom style="medium">
        <color theme="0" tint="-0.14990691854609822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ck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/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/>
      <top style="hair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</borders>
  <cellStyleXfs count="55">
    <xf numFmtId="0" fontId="0" fillId="0" borderId="0"/>
    <xf numFmtId="0" fontId="2" fillId="0" borderId="0"/>
    <xf numFmtId="0" fontId="1" fillId="0" borderId="0"/>
    <xf numFmtId="0" fontId="1" fillId="0" borderId="0"/>
    <xf numFmtId="0" fontId="5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2" fillId="0" borderId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44" fontId="2" fillId="0" borderId="0" applyFont="0" applyFill="0" applyBorder="0" applyAlignment="0" applyProtection="0"/>
    <xf numFmtId="0" fontId="24" fillId="0" borderId="0" applyNumberFormat="0" applyFill="0" applyBorder="0" applyProtection="0">
      <alignment vertical="top"/>
    </xf>
    <xf numFmtId="0" fontId="23" fillId="0" borderId="0"/>
    <xf numFmtId="44" fontId="1" fillId="0" borderId="0" applyFont="0" applyFill="0" applyBorder="0" applyAlignment="0" applyProtection="0"/>
    <xf numFmtId="0" fontId="24" fillId="0" borderId="0" applyNumberFormat="0" applyFill="0" applyBorder="0" applyProtection="0">
      <alignment vertical="top"/>
    </xf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Alignment="0">
      <alignment vertical="top" wrapText="1"/>
      <protection locked="0"/>
    </xf>
    <xf numFmtId="0" fontId="2" fillId="0" borderId="0"/>
    <xf numFmtId="43" fontId="2" fillId="0" borderId="0" applyFont="0" applyFill="0" applyBorder="0" applyAlignment="0" applyProtection="0"/>
    <xf numFmtId="49" fontId="25" fillId="5" borderId="30">
      <alignment horizontal="left" vertical="top" indent="1"/>
    </xf>
    <xf numFmtId="4" fontId="25" fillId="6" borderId="31">
      <alignment horizontal="right" vertical="top"/>
    </xf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25" fillId="6" borderId="31">
      <alignment horizontal="right" vertical="top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 applyAlignment="0">
      <alignment vertical="top" wrapText="1"/>
      <protection locked="0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379">
    <xf numFmtId="0" fontId="0" fillId="0" borderId="0" xfId="0"/>
    <xf numFmtId="0" fontId="3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43" fontId="7" fillId="0" borderId="0" xfId="8" applyFont="1" applyFill="1" applyBorder="1" applyAlignment="1">
      <alignment vertical="center"/>
    </xf>
    <xf numFmtId="43" fontId="13" fillId="0" borderId="0" xfId="8" applyFont="1" applyFill="1" applyBorder="1" applyAlignment="1">
      <alignment vertical="center"/>
    </xf>
    <xf numFmtId="1" fontId="15" fillId="0" borderId="0" xfId="8" applyNumberFormat="1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43" fontId="15" fillId="0" borderId="0" xfId="8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9" fontId="7" fillId="2" borderId="3" xfId="7" applyFont="1" applyFill="1" applyBorder="1" applyAlignment="1">
      <alignment horizontal="center" vertical="center"/>
    </xf>
    <xf numFmtId="166" fontId="3" fillId="0" borderId="3" xfId="5" applyNumberFormat="1" applyFont="1" applyFill="1" applyBorder="1" applyAlignment="1">
      <alignment horizontal="center" vertical="center"/>
    </xf>
    <xf numFmtId="166" fontId="3" fillId="0" borderId="3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0" xfId="6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4" applyFont="1" applyAlignment="1" applyProtection="1">
      <alignment horizontal="left" vertical="top"/>
    </xf>
    <xf numFmtId="0" fontId="7" fillId="0" borderId="0" xfId="4" applyFont="1" applyAlignment="1" applyProtection="1">
      <alignment horizontal="left"/>
    </xf>
    <xf numFmtId="0" fontId="13" fillId="2" borderId="5" xfId="4" applyFont="1" applyFill="1" applyBorder="1" applyAlignment="1" applyProtection="1">
      <alignment horizontal="left"/>
    </xf>
    <xf numFmtId="0" fontId="13" fillId="2" borderId="1" xfId="4" applyFont="1" applyFill="1" applyBorder="1" applyAlignment="1" applyProtection="1">
      <alignment horizontal="left"/>
    </xf>
    <xf numFmtId="0" fontId="13" fillId="2" borderId="9" xfId="4" applyFont="1" applyFill="1" applyBorder="1" applyAlignment="1" applyProtection="1">
      <alignment horizontal="left"/>
    </xf>
    <xf numFmtId="0" fontId="8" fillId="0" borderId="6" xfId="4" applyFont="1" applyBorder="1" applyAlignment="1" applyProtection="1">
      <alignment horizontal="left"/>
    </xf>
    <xf numFmtId="0" fontId="19" fillId="0" borderId="6" xfId="1" applyFont="1" applyBorder="1" applyAlignment="1">
      <alignment vertical="center"/>
    </xf>
    <xf numFmtId="0" fontId="19" fillId="0" borderId="7" xfId="1" applyFont="1" applyBorder="1" applyAlignment="1">
      <alignment vertical="center"/>
    </xf>
    <xf numFmtId="0" fontId="8" fillId="0" borderId="0" xfId="4" applyFont="1" applyAlignment="1" applyProtection="1">
      <alignment horizontal="left"/>
    </xf>
    <xf numFmtId="0" fontId="19" fillId="0" borderId="0" xfId="1" applyFont="1" applyAlignment="1">
      <alignment vertical="center"/>
    </xf>
    <xf numFmtId="0" fontId="19" fillId="0" borderId="8" xfId="1" applyFont="1" applyBorder="1" applyAlignment="1">
      <alignment vertical="center"/>
    </xf>
    <xf numFmtId="0" fontId="8" fillId="0" borderId="10" xfId="4" applyFont="1" applyBorder="1" applyAlignment="1" applyProtection="1">
      <alignment horizontal="left"/>
    </xf>
    <xf numFmtId="0" fontId="19" fillId="0" borderId="10" xfId="1" applyFont="1" applyBorder="1" applyAlignment="1">
      <alignment vertical="center"/>
    </xf>
    <xf numFmtId="0" fontId="19" fillId="0" borderId="11" xfId="1" applyFont="1" applyBorder="1" applyAlignment="1">
      <alignment vertical="center"/>
    </xf>
    <xf numFmtId="0" fontId="18" fillId="2" borderId="12" xfId="2" applyFont="1" applyFill="1" applyBorder="1" applyAlignment="1">
      <alignment horizontal="centerContinuous" vertical="center"/>
    </xf>
    <xf numFmtId="0" fontId="4" fillId="2" borderId="12" xfId="2" applyFont="1" applyFill="1" applyBorder="1" applyAlignment="1">
      <alignment horizontal="centerContinuous" vertical="center"/>
    </xf>
    <xf numFmtId="9" fontId="1" fillId="2" borderId="12" xfId="3" applyNumberFormat="1" applyFill="1" applyBorder="1" applyAlignment="1">
      <alignment horizontal="centerContinuous" vertical="center"/>
    </xf>
    <xf numFmtId="9" fontId="1" fillId="2" borderId="13" xfId="3" applyNumberFormat="1" applyFill="1" applyBorder="1" applyAlignment="1">
      <alignment horizontal="centerContinuous" vertical="center"/>
    </xf>
    <xf numFmtId="0" fontId="3" fillId="2" borderId="12" xfId="1" applyFont="1" applyFill="1" applyBorder="1" applyAlignment="1">
      <alignment horizontal="centerContinuous" vertical="center"/>
    </xf>
    <xf numFmtId="0" fontId="19" fillId="0" borderId="1" xfId="1" applyFont="1" applyBorder="1" applyAlignment="1">
      <alignment vertical="center"/>
    </xf>
    <xf numFmtId="166" fontId="3" fillId="0" borderId="16" xfId="5" applyNumberFormat="1" applyFont="1" applyFill="1" applyBorder="1" applyAlignment="1">
      <alignment horizontal="center" vertical="center"/>
    </xf>
    <xf numFmtId="0" fontId="18" fillId="2" borderId="17" xfId="2" applyFont="1" applyFill="1" applyBorder="1" applyAlignment="1">
      <alignment horizontal="centerContinuous" vertical="center"/>
    </xf>
    <xf numFmtId="0" fontId="13" fillId="2" borderId="6" xfId="4" applyFont="1" applyFill="1" applyBorder="1" applyAlignment="1" applyProtection="1">
      <alignment horizontal="left"/>
    </xf>
    <xf numFmtId="0" fontId="13" fillId="2" borderId="0" xfId="4" applyFont="1" applyFill="1" applyAlignment="1" applyProtection="1">
      <alignment horizontal="left"/>
    </xf>
    <xf numFmtId="0" fontId="13" fillId="2" borderId="10" xfId="4" applyFont="1" applyFill="1" applyBorder="1" applyAlignment="1" applyProtection="1">
      <alignment horizontal="left"/>
    </xf>
    <xf numFmtId="0" fontId="3" fillId="0" borderId="1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 indent="1"/>
    </xf>
    <xf numFmtId="0" fontId="4" fillId="2" borderId="18" xfId="2" applyFont="1" applyFill="1" applyBorder="1" applyAlignment="1">
      <alignment vertical="center"/>
    </xf>
    <xf numFmtId="0" fontId="4" fillId="2" borderId="19" xfId="2" applyFont="1" applyFill="1" applyBorder="1" applyAlignment="1">
      <alignment vertical="center"/>
    </xf>
    <xf numFmtId="9" fontId="1" fillId="2" borderId="19" xfId="3" applyNumberFormat="1" applyFill="1" applyBorder="1" applyAlignment="1">
      <alignment horizontal="center" vertical="center"/>
    </xf>
    <xf numFmtId="9" fontId="1" fillId="2" borderId="20" xfId="3" applyNumberFormat="1" applyFill="1" applyBorder="1" applyAlignment="1">
      <alignment horizontal="center" vertical="center"/>
    </xf>
    <xf numFmtId="0" fontId="26" fillId="2" borderId="21" xfId="4" applyFont="1" applyFill="1" applyBorder="1" applyAlignment="1" applyProtection="1">
      <alignment horizontal="left" vertical="top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left" vertical="center"/>
    </xf>
    <xf numFmtId="0" fontId="4" fillId="2" borderId="0" xfId="2" applyFont="1" applyFill="1" applyAlignment="1">
      <alignment vertical="center"/>
    </xf>
    <xf numFmtId="0" fontId="27" fillId="2" borderId="0" xfId="4" applyFont="1" applyFill="1" applyAlignment="1" applyProtection="1">
      <alignment horizontal="left" vertical="top"/>
    </xf>
    <xf numFmtId="0" fontId="6" fillId="2" borderId="0" xfId="4" applyFont="1" applyFill="1" applyAlignment="1" applyProtection="1">
      <alignment horizontal="left" vertical="top"/>
    </xf>
    <xf numFmtId="0" fontId="3" fillId="2" borderId="22" xfId="1" applyFont="1" applyFill="1" applyBorder="1" applyAlignment="1">
      <alignment vertical="center"/>
    </xf>
    <xf numFmtId="0" fontId="7" fillId="2" borderId="21" xfId="4" applyFont="1" applyFill="1" applyBorder="1" applyAlignment="1" applyProtection="1">
      <alignment horizontal="left"/>
    </xf>
    <xf numFmtId="0" fontId="7" fillId="2" borderId="0" xfId="4" applyFont="1" applyFill="1" applyAlignment="1" applyProtection="1">
      <alignment horizontal="left"/>
    </xf>
    <xf numFmtId="0" fontId="4" fillId="2" borderId="23" xfId="2" applyFont="1" applyFill="1" applyBorder="1" applyAlignment="1">
      <alignment vertical="center"/>
    </xf>
    <xf numFmtId="0" fontId="4" fillId="2" borderId="24" xfId="2" applyFont="1" applyFill="1" applyBorder="1" applyAlignment="1">
      <alignment vertical="center"/>
    </xf>
    <xf numFmtId="0" fontId="3" fillId="2" borderId="24" xfId="1" applyFont="1" applyFill="1" applyBorder="1" applyAlignment="1">
      <alignment vertical="center"/>
    </xf>
    <xf numFmtId="0" fontId="3" fillId="2" borderId="25" xfId="1" applyFont="1" applyFill="1" applyBorder="1" applyAlignment="1">
      <alignment vertical="center"/>
    </xf>
    <xf numFmtId="0" fontId="12" fillId="0" borderId="0" xfId="6"/>
    <xf numFmtId="3" fontId="15" fillId="0" borderId="0" xfId="8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3" fontId="3" fillId="8" borderId="0" xfId="1" applyNumberFormat="1" applyFont="1" applyFill="1" applyAlignment="1">
      <alignment vertical="center"/>
    </xf>
    <xf numFmtId="9" fontId="3" fillId="0" borderId="0" xfId="1" applyNumberFormat="1" applyFont="1" applyAlignment="1">
      <alignment horizontal="center" vertical="center"/>
    </xf>
    <xf numFmtId="0" fontId="3" fillId="8" borderId="0" xfId="1" applyFont="1" applyFill="1" applyAlignment="1">
      <alignment vertical="center"/>
    </xf>
    <xf numFmtId="0" fontId="3" fillId="0" borderId="27" xfId="1" applyFont="1" applyBorder="1" applyAlignment="1">
      <alignment horizontal="center" vertical="center" wrapText="1"/>
    </xf>
    <xf numFmtId="3" fontId="28" fillId="2" borderId="27" xfId="1" applyNumberFormat="1" applyFont="1" applyFill="1" applyBorder="1" applyAlignment="1">
      <alignment horizontal="center" vertical="center" wrapText="1"/>
    </xf>
    <xf numFmtId="167" fontId="3" fillId="0" borderId="27" xfId="1" applyNumberFormat="1" applyFont="1" applyBorder="1" applyAlignment="1">
      <alignment horizontal="center" vertical="center"/>
    </xf>
    <xf numFmtId="3" fontId="3" fillId="0" borderId="27" xfId="1" applyNumberFormat="1" applyFont="1" applyBorder="1" applyAlignment="1">
      <alignment horizontal="center" vertical="center"/>
    </xf>
    <xf numFmtId="167" fontId="3" fillId="0" borderId="27" xfId="5" applyNumberFormat="1" applyFont="1" applyFill="1" applyBorder="1" applyAlignment="1">
      <alignment horizontal="center" vertical="center"/>
    </xf>
    <xf numFmtId="0" fontId="1" fillId="0" borderId="0" xfId="3"/>
    <xf numFmtId="1" fontId="3" fillId="0" borderId="48" xfId="1" applyNumberFormat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center" vertical="center" wrapText="1"/>
    </xf>
    <xf numFmtId="0" fontId="3" fillId="0" borderId="52" xfId="1" applyFont="1" applyBorder="1" applyAlignment="1">
      <alignment horizontal="center" vertical="center" wrapText="1"/>
    </xf>
    <xf numFmtId="1" fontId="3" fillId="0" borderId="53" xfId="1" applyNumberFormat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3" fillId="0" borderId="54" xfId="1" applyFont="1" applyBorder="1" applyAlignment="1">
      <alignment horizontal="center" vertical="center" wrapText="1"/>
    </xf>
    <xf numFmtId="1" fontId="3" fillId="0" borderId="47" xfId="1" applyNumberFormat="1" applyFont="1" applyBorder="1" applyAlignment="1">
      <alignment horizontal="center" vertical="center"/>
    </xf>
    <xf numFmtId="166" fontId="3" fillId="0" borderId="57" xfId="5" applyNumberFormat="1" applyFont="1" applyFill="1" applyBorder="1" applyAlignment="1">
      <alignment horizontal="center" vertical="center"/>
    </xf>
    <xf numFmtId="166" fontId="3" fillId="0" borderId="48" xfId="1" applyNumberFormat="1" applyFont="1" applyBorder="1" applyAlignment="1">
      <alignment horizontal="center" vertical="center"/>
    </xf>
    <xf numFmtId="166" fontId="3" fillId="0" borderId="58" xfId="5" applyNumberFormat="1" applyFont="1" applyFill="1" applyBorder="1" applyAlignment="1">
      <alignment horizontal="center" vertical="center"/>
    </xf>
    <xf numFmtId="166" fontId="3" fillId="0" borderId="51" xfId="1" applyNumberFormat="1" applyFont="1" applyBorder="1" applyAlignment="1">
      <alignment horizontal="center" vertical="center"/>
    </xf>
    <xf numFmtId="9" fontId="7" fillId="2" borderId="51" xfId="7" applyFont="1" applyFill="1" applyBorder="1" applyAlignment="1">
      <alignment horizontal="center" vertical="center"/>
    </xf>
    <xf numFmtId="166" fontId="3" fillId="0" borderId="51" xfId="5" applyNumberFormat="1" applyFont="1" applyFill="1" applyBorder="1" applyAlignment="1">
      <alignment horizontal="center" vertical="center"/>
    </xf>
    <xf numFmtId="166" fontId="3" fillId="0" borderId="53" xfId="1" applyNumberFormat="1" applyFont="1" applyBorder="1" applyAlignment="1">
      <alignment horizontal="center" vertical="center"/>
    </xf>
    <xf numFmtId="166" fontId="3" fillId="0" borderId="59" xfId="5" applyNumberFormat="1" applyFont="1" applyFill="1" applyBorder="1" applyAlignment="1">
      <alignment horizontal="center" vertical="center"/>
    </xf>
    <xf numFmtId="166" fontId="3" fillId="0" borderId="46" xfId="1" applyNumberFormat="1" applyFont="1" applyBorder="1" applyAlignment="1">
      <alignment horizontal="center" vertical="center"/>
    </xf>
    <xf numFmtId="9" fontId="7" fillId="2" borderId="46" xfId="7" applyFont="1" applyFill="1" applyBorder="1" applyAlignment="1">
      <alignment horizontal="center" vertical="center"/>
    </xf>
    <xf numFmtId="166" fontId="3" fillId="0" borderId="46" xfId="5" applyNumberFormat="1" applyFont="1" applyFill="1" applyBorder="1" applyAlignment="1">
      <alignment horizontal="center" vertical="center"/>
    </xf>
    <xf numFmtId="166" fontId="3" fillId="0" borderId="47" xfId="1" applyNumberFormat="1" applyFont="1" applyBorder="1" applyAlignment="1">
      <alignment horizontal="center" vertical="center"/>
    </xf>
    <xf numFmtId="166" fontId="3" fillId="0" borderId="40" xfId="5" applyNumberFormat="1" applyFont="1" applyFill="1" applyBorder="1" applyAlignment="1">
      <alignment horizontal="center" vertical="center"/>
    </xf>
    <xf numFmtId="165" fontId="3" fillId="0" borderId="48" xfId="5" applyNumberFormat="1" applyFont="1" applyFill="1" applyBorder="1" applyAlignment="1">
      <alignment horizontal="center" vertical="center"/>
    </xf>
    <xf numFmtId="166" fontId="3" fillId="0" borderId="41" xfId="5" applyNumberFormat="1" applyFont="1" applyFill="1" applyBorder="1" applyAlignment="1">
      <alignment horizontal="center" vertical="center"/>
    </xf>
    <xf numFmtId="166" fontId="3" fillId="0" borderId="50" xfId="5" applyNumberFormat="1" applyFont="1" applyFill="1" applyBorder="1" applyAlignment="1">
      <alignment horizontal="center" vertical="center"/>
    </xf>
    <xf numFmtId="165" fontId="3" fillId="0" borderId="53" xfId="5" applyNumberFormat="1" applyFont="1" applyFill="1" applyBorder="1" applyAlignment="1">
      <alignment horizontal="center" vertical="center"/>
    </xf>
    <xf numFmtId="166" fontId="3" fillId="0" borderId="40" xfId="1" applyNumberFormat="1" applyFont="1" applyBorder="1" applyAlignment="1">
      <alignment horizontal="center" vertical="center"/>
    </xf>
    <xf numFmtId="166" fontId="3" fillId="0" borderId="41" xfId="1" applyNumberFormat="1" applyFont="1" applyBorder="1" applyAlignment="1">
      <alignment horizontal="center" vertical="center"/>
    </xf>
    <xf numFmtId="0" fontId="7" fillId="0" borderId="40" xfId="1" applyFont="1" applyBorder="1" applyAlignment="1">
      <alignment horizontal="left" vertical="center" wrapText="1" indent="1"/>
    </xf>
    <xf numFmtId="0" fontId="7" fillId="0" borderId="41" xfId="1" applyFont="1" applyBorder="1" applyAlignment="1">
      <alignment horizontal="left" vertical="center" wrapText="1" indent="1"/>
    </xf>
    <xf numFmtId="0" fontId="20" fillId="0" borderId="0" xfId="0" applyFont="1"/>
    <xf numFmtId="0" fontId="32" fillId="0" borderId="0" xfId="0" applyFont="1"/>
    <xf numFmtId="0" fontId="33" fillId="0" borderId="0" xfId="1" applyFont="1" applyAlignment="1">
      <alignment vertical="center"/>
    </xf>
    <xf numFmtId="0" fontId="29" fillId="0" borderId="0" xfId="0" applyFont="1"/>
    <xf numFmtId="43" fontId="16" fillId="0" borderId="0" xfId="8" applyFont="1" applyFill="1" applyBorder="1" applyAlignment="1">
      <alignment vertical="center"/>
    </xf>
    <xf numFmtId="0" fontId="11" fillId="10" borderId="16" xfId="2" applyFont="1" applyFill="1" applyBorder="1" applyAlignment="1">
      <alignment horizontal="center" vertical="center" wrapText="1"/>
    </xf>
    <xf numFmtId="0" fontId="11" fillId="10" borderId="3" xfId="2" applyFont="1" applyFill="1" applyBorder="1" applyAlignment="1">
      <alignment horizontal="center" vertical="center" wrapText="1"/>
    </xf>
    <xf numFmtId="166" fontId="11" fillId="10" borderId="58" xfId="2" applyNumberFormat="1" applyFont="1" applyFill="1" applyBorder="1" applyAlignment="1">
      <alignment horizontal="center" vertical="center" wrapText="1"/>
    </xf>
    <xf numFmtId="166" fontId="11" fillId="10" borderId="51" xfId="2" applyNumberFormat="1" applyFont="1" applyFill="1" applyBorder="1" applyAlignment="1">
      <alignment horizontal="center" vertical="center" wrapText="1"/>
    </xf>
    <xf numFmtId="166" fontId="11" fillId="10" borderId="53" xfId="2" applyNumberFormat="1" applyFont="1" applyFill="1" applyBorder="1" applyAlignment="1">
      <alignment horizontal="center" vertical="center" wrapText="1"/>
    </xf>
    <xf numFmtId="3" fontId="11" fillId="10" borderId="63" xfId="2" applyNumberFormat="1" applyFont="1" applyFill="1" applyBorder="1" applyAlignment="1">
      <alignment horizontal="center" vertical="center" wrapText="1"/>
    </xf>
    <xf numFmtId="3" fontId="11" fillId="10" borderId="15" xfId="2" applyNumberFormat="1" applyFont="1" applyFill="1" applyBorder="1" applyAlignment="1">
      <alignment horizontal="center" vertical="center" wrapText="1"/>
    </xf>
    <xf numFmtId="3" fontId="11" fillId="10" borderId="56" xfId="2" applyNumberFormat="1" applyFont="1" applyFill="1" applyBorder="1" applyAlignment="1">
      <alignment horizontal="center" vertical="center" wrapText="1"/>
    </xf>
    <xf numFmtId="164" fontId="9" fillId="10" borderId="26" xfId="5" applyFont="1" applyFill="1" applyBorder="1" applyAlignment="1">
      <alignment horizontal="center" vertical="center"/>
    </xf>
    <xf numFmtId="166" fontId="11" fillId="10" borderId="57" xfId="2" applyNumberFormat="1" applyFont="1" applyFill="1" applyBorder="1" applyAlignment="1">
      <alignment horizontal="center" vertical="center" wrapText="1"/>
    </xf>
    <xf numFmtId="166" fontId="11" fillId="10" borderId="3" xfId="2" applyNumberFormat="1" applyFont="1" applyFill="1" applyBorder="1" applyAlignment="1">
      <alignment horizontal="center" vertical="center" wrapText="1"/>
    </xf>
    <xf numFmtId="166" fontId="11" fillId="10" borderId="48" xfId="2" applyNumberFormat="1" applyFont="1" applyFill="1" applyBorder="1" applyAlignment="1">
      <alignment horizontal="center" vertical="center" wrapText="1"/>
    </xf>
    <xf numFmtId="3" fontId="11" fillId="10" borderId="64" xfId="2" applyNumberFormat="1" applyFont="1" applyFill="1" applyBorder="1" applyAlignment="1">
      <alignment horizontal="center" vertical="center" wrapText="1"/>
    </xf>
    <xf numFmtId="166" fontId="14" fillId="10" borderId="34" xfId="5" applyNumberFormat="1" applyFont="1" applyFill="1" applyBorder="1" applyAlignment="1">
      <alignment horizontal="center" vertical="center"/>
    </xf>
    <xf numFmtId="166" fontId="14" fillId="10" borderId="60" xfId="5" applyNumberFormat="1" applyFont="1" applyFill="1" applyBorder="1" applyAlignment="1">
      <alignment horizontal="center" vertical="center"/>
    </xf>
    <xf numFmtId="3" fontId="14" fillId="10" borderId="36" xfId="5" applyNumberFormat="1" applyFont="1" applyFill="1" applyBorder="1" applyAlignment="1">
      <alignment horizontal="center" vertical="center"/>
    </xf>
    <xf numFmtId="166" fontId="14" fillId="10" borderId="27" xfId="1" applyNumberFormat="1" applyFont="1" applyFill="1" applyBorder="1" applyAlignment="1">
      <alignment horizontal="center" vertical="center"/>
    </xf>
    <xf numFmtId="0" fontId="14" fillId="10" borderId="60" xfId="1" applyFont="1" applyFill="1" applyBorder="1" applyAlignment="1">
      <alignment horizontal="center" vertical="center" wrapText="1"/>
    </xf>
    <xf numFmtId="0" fontId="11" fillId="10" borderId="27" xfId="2" applyFont="1" applyFill="1" applyBorder="1" applyAlignment="1">
      <alignment horizontal="center" vertical="center" wrapText="1"/>
    </xf>
    <xf numFmtId="0" fontId="34" fillId="0" borderId="0" xfId="0" applyFont="1"/>
    <xf numFmtId="1" fontId="3" fillId="0" borderId="27" xfId="1" applyNumberFormat="1" applyFont="1" applyBorder="1" applyAlignment="1">
      <alignment horizontal="center" vertical="center"/>
    </xf>
    <xf numFmtId="0" fontId="8" fillId="7" borderId="27" xfId="2" applyFont="1" applyFill="1" applyBorder="1" applyAlignment="1">
      <alignment horizontal="center" vertical="center" wrapText="1"/>
    </xf>
    <xf numFmtId="166" fontId="8" fillId="7" borderId="27" xfId="2" applyNumberFormat="1" applyFont="1" applyFill="1" applyBorder="1" applyAlignment="1">
      <alignment horizontal="center" vertical="center" wrapText="1"/>
    </xf>
    <xf numFmtId="166" fontId="3" fillId="0" borderId="27" xfId="5" applyNumberFormat="1" applyFont="1" applyFill="1" applyBorder="1" applyAlignment="1">
      <alignment horizontal="center" vertical="center"/>
    </xf>
    <xf numFmtId="166" fontId="3" fillId="0" borderId="27" xfId="1" applyNumberFormat="1" applyFont="1" applyBorder="1" applyAlignment="1">
      <alignment horizontal="center" vertical="center"/>
    </xf>
    <xf numFmtId="9" fontId="7" fillId="2" borderId="27" xfId="7" applyFont="1" applyFill="1" applyBorder="1" applyAlignment="1">
      <alignment horizontal="center" vertical="center"/>
    </xf>
    <xf numFmtId="3" fontId="8" fillId="7" borderId="27" xfId="2" applyNumberFormat="1" applyFont="1" applyFill="1" applyBorder="1" applyAlignment="1">
      <alignment horizontal="center" vertical="center" wrapText="1"/>
    </xf>
    <xf numFmtId="165" fontId="3" fillId="0" borderId="27" xfId="5" applyNumberFormat="1" applyFont="1" applyFill="1" applyBorder="1" applyAlignment="1">
      <alignment horizontal="center" vertical="center"/>
    </xf>
    <xf numFmtId="164" fontId="6" fillId="4" borderId="26" xfId="5" applyFont="1" applyFill="1" applyBorder="1" applyAlignment="1">
      <alignment horizontal="center" vertical="center"/>
    </xf>
    <xf numFmtId="3" fontId="8" fillId="4" borderId="29" xfId="2" applyNumberFormat="1" applyFont="1" applyFill="1" applyBorder="1" applyAlignment="1">
      <alignment horizontal="center" vertical="center" wrapText="1"/>
    </xf>
    <xf numFmtId="0" fontId="0" fillId="0" borderId="27" xfId="0" applyBorder="1"/>
    <xf numFmtId="166" fontId="8" fillId="4" borderId="27" xfId="1" applyNumberFormat="1" applyFont="1" applyFill="1" applyBorder="1" applyAlignment="1">
      <alignment horizontal="center" vertical="center"/>
    </xf>
    <xf numFmtId="166" fontId="14" fillId="4" borderId="34" xfId="5" applyNumberFormat="1" applyFont="1" applyFill="1" applyBorder="1" applyAlignment="1">
      <alignment horizontal="center" vertical="center"/>
    </xf>
    <xf numFmtId="166" fontId="14" fillId="4" borderId="60" xfId="5" applyNumberFormat="1" applyFont="1" applyFill="1" applyBorder="1" applyAlignment="1">
      <alignment horizontal="center" vertical="center"/>
    </xf>
    <xf numFmtId="3" fontId="14" fillId="4" borderId="36" xfId="5" applyNumberFormat="1" applyFont="1" applyFill="1" applyBorder="1" applyAlignment="1">
      <alignment horizontal="center" vertical="center"/>
    </xf>
    <xf numFmtId="0" fontId="8" fillId="9" borderId="26" xfId="2" applyFont="1" applyFill="1" applyBorder="1" applyAlignment="1">
      <alignment horizontal="center" vertical="center" wrapText="1"/>
    </xf>
    <xf numFmtId="166" fontId="8" fillId="9" borderId="27" xfId="2" applyNumberFormat="1" applyFont="1" applyFill="1" applyBorder="1" applyAlignment="1">
      <alignment horizontal="center" vertical="center" wrapText="1"/>
    </xf>
    <xf numFmtId="3" fontId="8" fillId="9" borderId="27" xfId="2" applyNumberFormat="1" applyFont="1" applyFill="1" applyBorder="1" applyAlignment="1">
      <alignment horizontal="center" vertical="center" wrapText="1"/>
    </xf>
    <xf numFmtId="3" fontId="14" fillId="10" borderId="29" xfId="2" applyNumberFormat="1" applyFont="1" applyFill="1" applyBorder="1" applyAlignment="1">
      <alignment horizontal="center" vertical="center" wrapText="1"/>
    </xf>
    <xf numFmtId="164" fontId="9" fillId="11" borderId="26" xfId="5" applyFont="1" applyFill="1" applyBorder="1" applyAlignment="1">
      <alignment horizontal="center" vertical="center"/>
    </xf>
    <xf numFmtId="3" fontId="14" fillId="11" borderId="29" xfId="2" applyNumberFormat="1" applyFont="1" applyFill="1" applyBorder="1" applyAlignment="1">
      <alignment horizontal="center" vertical="center" wrapText="1"/>
    </xf>
    <xf numFmtId="166" fontId="14" fillId="11" borderId="27" xfId="1" applyNumberFormat="1" applyFont="1" applyFill="1" applyBorder="1" applyAlignment="1">
      <alignment horizontal="center" vertical="center"/>
    </xf>
    <xf numFmtId="166" fontId="14" fillId="11" borderId="34" xfId="5" applyNumberFormat="1" applyFont="1" applyFill="1" applyBorder="1" applyAlignment="1">
      <alignment horizontal="center" vertical="center"/>
    </xf>
    <xf numFmtId="166" fontId="14" fillId="11" borderId="60" xfId="5" applyNumberFormat="1" applyFont="1" applyFill="1" applyBorder="1" applyAlignment="1">
      <alignment horizontal="center" vertical="center"/>
    </xf>
    <xf numFmtId="3" fontId="14" fillId="11" borderId="36" xfId="5" applyNumberFormat="1" applyFont="1" applyFill="1" applyBorder="1" applyAlignment="1">
      <alignment horizontal="center" vertical="center"/>
    </xf>
    <xf numFmtId="0" fontId="14" fillId="11" borderId="60" xfId="1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166" fontId="8" fillId="12" borderId="27" xfId="2" applyNumberFormat="1" applyFont="1" applyFill="1" applyBorder="1" applyAlignment="1">
      <alignment horizontal="center" vertical="center" wrapText="1"/>
    </xf>
    <xf numFmtId="3" fontId="8" fillId="12" borderId="27" xfId="2" applyNumberFormat="1" applyFont="1" applyFill="1" applyBorder="1" applyAlignment="1">
      <alignment horizontal="center" vertical="center" wrapText="1"/>
    </xf>
    <xf numFmtId="0" fontId="11" fillId="10" borderId="26" xfId="2" applyFont="1" applyFill="1" applyBorder="1" applyAlignment="1">
      <alignment horizontal="center" vertical="center" wrapText="1"/>
    </xf>
    <xf numFmtId="0" fontId="8" fillId="4" borderId="60" xfId="1" applyFont="1" applyFill="1" applyBorder="1" applyAlignment="1">
      <alignment horizontal="center" vertical="center" wrapText="1"/>
    </xf>
    <xf numFmtId="1" fontId="8" fillId="4" borderId="36" xfId="1" applyNumberFormat="1" applyFont="1" applyFill="1" applyBorder="1" applyAlignment="1">
      <alignment horizontal="center" vertical="center"/>
    </xf>
    <xf numFmtId="166" fontId="8" fillId="4" borderId="34" xfId="5" applyNumberFormat="1" applyFont="1" applyFill="1" applyBorder="1" applyAlignment="1">
      <alignment horizontal="center" vertical="center"/>
    </xf>
    <xf numFmtId="166" fontId="8" fillId="4" borderId="60" xfId="1" applyNumberFormat="1" applyFont="1" applyFill="1" applyBorder="1" applyAlignment="1">
      <alignment horizontal="center" vertical="center"/>
    </xf>
    <xf numFmtId="9" fontId="8" fillId="4" borderId="60" xfId="7" applyFont="1" applyFill="1" applyBorder="1" applyAlignment="1">
      <alignment horizontal="center" vertical="center"/>
    </xf>
    <xf numFmtId="166" fontId="8" fillId="4" borderId="60" xfId="5" applyNumberFormat="1" applyFont="1" applyFill="1" applyBorder="1" applyAlignment="1">
      <alignment horizontal="center" vertical="center"/>
    </xf>
    <xf numFmtId="166" fontId="8" fillId="4" borderId="36" xfId="1" applyNumberFormat="1" applyFont="1" applyFill="1" applyBorder="1" applyAlignment="1">
      <alignment horizontal="center" vertical="center"/>
    </xf>
    <xf numFmtId="166" fontId="14" fillId="10" borderId="60" xfId="1" applyNumberFormat="1" applyFont="1" applyFill="1" applyBorder="1" applyAlignment="1">
      <alignment horizontal="center" vertical="center"/>
    </xf>
    <xf numFmtId="9" fontId="14" fillId="10" borderId="60" xfId="7" applyFont="1" applyFill="1" applyBorder="1" applyAlignment="1">
      <alignment horizontal="center" vertical="center"/>
    </xf>
    <xf numFmtId="166" fontId="14" fillId="10" borderId="36" xfId="1" applyNumberFormat="1" applyFont="1" applyFill="1" applyBorder="1" applyAlignment="1">
      <alignment horizontal="center" vertical="center"/>
    </xf>
    <xf numFmtId="1" fontId="14" fillId="10" borderId="36" xfId="1" applyNumberFormat="1" applyFont="1" applyFill="1" applyBorder="1" applyAlignment="1">
      <alignment horizontal="center" vertical="center"/>
    </xf>
    <xf numFmtId="166" fontId="14" fillId="11" borderId="60" xfId="1" applyNumberFormat="1" applyFont="1" applyFill="1" applyBorder="1" applyAlignment="1">
      <alignment horizontal="center" vertical="center"/>
    </xf>
    <xf numFmtId="9" fontId="14" fillId="11" borderId="60" xfId="7" applyFont="1" applyFill="1" applyBorder="1" applyAlignment="1">
      <alignment horizontal="center" vertical="center"/>
    </xf>
    <xf numFmtId="166" fontId="14" fillId="11" borderId="36" xfId="1" applyNumberFormat="1" applyFont="1" applyFill="1" applyBorder="1" applyAlignment="1">
      <alignment horizontal="center" vertical="center"/>
    </xf>
    <xf numFmtId="1" fontId="14" fillId="11" borderId="36" xfId="1" applyNumberFormat="1" applyFont="1" applyFill="1" applyBorder="1" applyAlignment="1">
      <alignment horizontal="center" vertical="center"/>
    </xf>
    <xf numFmtId="3" fontId="14" fillId="10" borderId="34" xfId="5" applyNumberFormat="1" applyFont="1" applyFill="1" applyBorder="1" applyAlignment="1">
      <alignment horizontal="center" vertical="center"/>
    </xf>
    <xf numFmtId="167" fontId="14" fillId="10" borderId="60" xfId="1" applyNumberFormat="1" applyFont="1" applyFill="1" applyBorder="1" applyAlignment="1">
      <alignment horizontal="center" vertical="center"/>
    </xf>
    <xf numFmtId="3" fontId="14" fillId="10" borderId="60" xfId="1" applyNumberFormat="1" applyFont="1" applyFill="1" applyBorder="1" applyAlignment="1">
      <alignment horizontal="center" vertical="center"/>
    </xf>
    <xf numFmtId="3" fontId="14" fillId="10" borderId="60" xfId="5" applyNumberFormat="1" applyFont="1" applyFill="1" applyBorder="1" applyAlignment="1">
      <alignment horizontal="center" vertical="center"/>
    </xf>
    <xf numFmtId="3" fontId="14" fillId="10" borderId="36" xfId="1" applyNumberFormat="1" applyFont="1" applyFill="1" applyBorder="1" applyAlignment="1">
      <alignment horizontal="center" vertical="center"/>
    </xf>
    <xf numFmtId="1" fontId="14" fillId="10" borderId="60" xfId="1" applyNumberFormat="1" applyFont="1" applyFill="1" applyBorder="1" applyAlignment="1">
      <alignment horizontal="center" vertical="center"/>
    </xf>
    <xf numFmtId="3" fontId="11" fillId="10" borderId="27" xfId="2" applyNumberFormat="1" applyFont="1" applyFill="1" applyBorder="1" applyAlignment="1">
      <alignment horizontal="center" vertical="center" wrapText="1"/>
    </xf>
    <xf numFmtId="168" fontId="14" fillId="10" borderId="60" xfId="1" applyNumberFormat="1" applyFont="1" applyFill="1" applyBorder="1" applyAlignment="1">
      <alignment horizontal="center" vertical="center"/>
    </xf>
    <xf numFmtId="168" fontId="14" fillId="10" borderId="36" xfId="1" applyNumberFormat="1" applyFont="1" applyFill="1" applyBorder="1" applyAlignment="1">
      <alignment horizontal="center" vertical="center"/>
    </xf>
    <xf numFmtId="4" fontId="14" fillId="10" borderId="34" xfId="5" applyNumberFormat="1" applyFont="1" applyFill="1" applyBorder="1" applyAlignment="1">
      <alignment horizontal="center" vertical="center"/>
    </xf>
    <xf numFmtId="4" fontId="14" fillId="10" borderId="36" xfId="5" applyNumberFormat="1" applyFont="1" applyFill="1" applyBorder="1" applyAlignment="1">
      <alignment horizontal="center" vertical="center"/>
    </xf>
    <xf numFmtId="4" fontId="14" fillId="10" borderId="60" xfId="1" applyNumberFormat="1" applyFont="1" applyFill="1" applyBorder="1" applyAlignment="1">
      <alignment horizontal="center" vertical="center"/>
    </xf>
    <xf numFmtId="4" fontId="14" fillId="10" borderId="60" xfId="5" applyNumberFormat="1" applyFont="1" applyFill="1" applyBorder="1" applyAlignment="1">
      <alignment horizontal="center" vertical="center"/>
    </xf>
    <xf numFmtId="4" fontId="14" fillId="10" borderId="36" xfId="1" applyNumberFormat="1" applyFont="1" applyFill="1" applyBorder="1" applyAlignment="1">
      <alignment horizontal="center" vertical="center"/>
    </xf>
    <xf numFmtId="169" fontId="14" fillId="10" borderId="60" xfId="1" applyNumberFormat="1" applyFont="1" applyFill="1" applyBorder="1" applyAlignment="1">
      <alignment horizontal="center" vertical="center"/>
    </xf>
    <xf numFmtId="4" fontId="14" fillId="10" borderId="60" xfId="7" applyNumberFormat="1" applyFont="1" applyFill="1" applyBorder="1" applyAlignment="1">
      <alignment horizontal="center" vertical="center"/>
    </xf>
    <xf numFmtId="169" fontId="14" fillId="10" borderId="36" xfId="1" applyNumberFormat="1" applyFont="1" applyFill="1" applyBorder="1" applyAlignment="1">
      <alignment horizontal="center" vertical="center"/>
    </xf>
    <xf numFmtId="0" fontId="22" fillId="2" borderId="0" xfId="4" applyFont="1" applyFill="1" applyAlignment="1" applyProtection="1">
      <alignment horizontal="left"/>
    </xf>
    <xf numFmtId="166" fontId="11" fillId="10" borderId="27" xfId="2" applyNumberFormat="1" applyFont="1" applyFill="1" applyBorder="1" applyAlignment="1">
      <alignment horizontal="center" vertical="center" wrapText="1"/>
    </xf>
    <xf numFmtId="3" fontId="11" fillId="10" borderId="32" xfId="2" applyNumberFormat="1" applyFont="1" applyFill="1" applyBorder="1" applyAlignment="1">
      <alignment horizontal="center" vertical="center" wrapText="1"/>
    </xf>
    <xf numFmtId="0" fontId="13" fillId="13" borderId="68" xfId="2" applyFont="1" applyFill="1" applyBorder="1" applyAlignment="1">
      <alignment horizontal="center" vertical="center" wrapText="1"/>
    </xf>
    <xf numFmtId="0" fontId="13" fillId="13" borderId="38" xfId="2" applyFont="1" applyFill="1" applyBorder="1" applyAlignment="1">
      <alignment horizontal="center" vertical="center" wrapText="1"/>
    </xf>
    <xf numFmtId="0" fontId="13" fillId="13" borderId="71" xfId="2" applyFont="1" applyFill="1" applyBorder="1" applyAlignment="1">
      <alignment horizontal="center" vertical="center" wrapText="1"/>
    </xf>
    <xf numFmtId="0" fontId="13" fillId="13" borderId="73" xfId="2" applyFont="1" applyFill="1" applyBorder="1" applyAlignment="1">
      <alignment horizontal="center" vertical="center" wrapText="1"/>
    </xf>
    <xf numFmtId="0" fontId="13" fillId="13" borderId="74" xfId="2" applyFont="1" applyFill="1" applyBorder="1" applyAlignment="1">
      <alignment horizontal="center" vertical="center" wrapText="1"/>
    </xf>
    <xf numFmtId="0" fontId="13" fillId="13" borderId="75" xfId="2" applyFont="1" applyFill="1" applyBorder="1" applyAlignment="1">
      <alignment horizontal="center" vertical="center" wrapText="1"/>
    </xf>
    <xf numFmtId="0" fontId="13" fillId="13" borderId="76" xfId="2" applyFont="1" applyFill="1" applyBorder="1" applyAlignment="1">
      <alignment horizontal="center" vertical="center" wrapText="1"/>
    </xf>
    <xf numFmtId="3" fontId="28" fillId="13" borderId="27" xfId="1" applyNumberFormat="1" applyFont="1" applyFill="1" applyBorder="1" applyAlignment="1">
      <alignment horizontal="center" vertical="center" wrapText="1"/>
    </xf>
    <xf numFmtId="17" fontId="8" fillId="0" borderId="10" xfId="4" applyNumberFormat="1" applyFont="1" applyBorder="1" applyAlignment="1" applyProtection="1">
      <alignment horizontal="left"/>
    </xf>
    <xf numFmtId="164" fontId="9" fillId="3" borderId="28" xfId="5" applyFont="1" applyFill="1" applyBorder="1" applyAlignment="1">
      <alignment horizontal="center" vertical="center"/>
    </xf>
    <xf numFmtId="164" fontId="9" fillId="3" borderId="33" xfId="5" applyFont="1" applyFill="1" applyBorder="1" applyAlignment="1">
      <alignment horizontal="center" vertical="center"/>
    </xf>
    <xf numFmtId="164" fontId="9" fillId="3" borderId="37" xfId="5" applyFont="1" applyFill="1" applyBorder="1" applyAlignment="1">
      <alignment horizontal="center" vertical="center"/>
    </xf>
    <xf numFmtId="0" fontId="31" fillId="9" borderId="42" xfId="2" applyFont="1" applyFill="1" applyBorder="1" applyAlignment="1">
      <alignment horizontal="center" vertical="center" wrapText="1"/>
    </xf>
    <xf numFmtId="0" fontId="31" fillId="9" borderId="43" xfId="2" applyFont="1" applyFill="1" applyBorder="1" applyAlignment="1">
      <alignment horizontal="center" vertical="center" wrapText="1"/>
    </xf>
    <xf numFmtId="0" fontId="31" fillId="9" borderId="44" xfId="2" applyFont="1" applyFill="1" applyBorder="1" applyAlignment="1">
      <alignment horizontal="center" vertical="center" wrapText="1"/>
    </xf>
    <xf numFmtId="0" fontId="11" fillId="10" borderId="45" xfId="2" applyFont="1" applyFill="1" applyBorder="1" applyAlignment="1">
      <alignment horizontal="center" vertical="center" wrapText="1"/>
    </xf>
    <xf numFmtId="0" fontId="11" fillId="10" borderId="46" xfId="2" applyFont="1" applyFill="1" applyBorder="1" applyAlignment="1">
      <alignment horizontal="center" vertical="center" wrapText="1"/>
    </xf>
    <xf numFmtId="0" fontId="11" fillId="10" borderId="16" xfId="2" applyFont="1" applyFill="1" applyBorder="1" applyAlignment="1">
      <alignment horizontal="center" vertical="center" wrapText="1"/>
    </xf>
    <xf numFmtId="0" fontId="11" fillId="10" borderId="3" xfId="2" applyFont="1" applyFill="1" applyBorder="1" applyAlignment="1">
      <alignment horizontal="center" vertical="center" wrapText="1"/>
    </xf>
    <xf numFmtId="0" fontId="11" fillId="10" borderId="47" xfId="2" applyFont="1" applyFill="1" applyBorder="1" applyAlignment="1">
      <alignment horizontal="center" vertical="center" wrapText="1"/>
    </xf>
    <xf numFmtId="0" fontId="11" fillId="10" borderId="48" xfId="2" applyFont="1" applyFill="1" applyBorder="1" applyAlignment="1">
      <alignment horizontal="center" vertical="center" wrapText="1"/>
    </xf>
    <xf numFmtId="0" fontId="11" fillId="10" borderId="55" xfId="2" applyFont="1" applyFill="1" applyBorder="1" applyAlignment="1">
      <alignment horizontal="center" vertical="center"/>
    </xf>
    <xf numFmtId="0" fontId="11" fillId="10" borderId="2" xfId="2" applyFont="1" applyFill="1" applyBorder="1" applyAlignment="1">
      <alignment horizontal="center" vertical="center"/>
    </xf>
    <xf numFmtId="0" fontId="11" fillId="10" borderId="57" xfId="2" applyFont="1" applyFill="1" applyBorder="1" applyAlignment="1">
      <alignment horizontal="center" vertical="center"/>
    </xf>
    <xf numFmtId="0" fontId="11" fillId="10" borderId="3" xfId="2" applyFont="1" applyFill="1" applyBorder="1" applyAlignment="1">
      <alignment horizontal="center" vertical="center"/>
    </xf>
    <xf numFmtId="9" fontId="11" fillId="10" borderId="2" xfId="2" applyNumberFormat="1" applyFont="1" applyFill="1" applyBorder="1" applyAlignment="1">
      <alignment horizontal="center" vertical="center" wrapText="1"/>
    </xf>
    <xf numFmtId="9" fontId="11" fillId="10" borderId="3" xfId="2" applyNumberFormat="1" applyFont="1" applyFill="1" applyBorder="1" applyAlignment="1">
      <alignment horizontal="center" vertical="center" wrapText="1"/>
    </xf>
    <xf numFmtId="9" fontId="11" fillId="10" borderId="51" xfId="2" applyNumberFormat="1" applyFont="1" applyFill="1" applyBorder="1" applyAlignment="1">
      <alignment horizontal="center" vertical="center" wrapText="1"/>
    </xf>
    <xf numFmtId="0" fontId="11" fillId="10" borderId="2" xfId="2" applyFont="1" applyFill="1" applyBorder="1" applyAlignment="1">
      <alignment horizontal="center" vertical="center" wrapText="1"/>
    </xf>
    <xf numFmtId="0" fontId="11" fillId="10" borderId="56" xfId="2" applyFont="1" applyFill="1" applyBorder="1" applyAlignment="1">
      <alignment horizontal="center" vertical="center" wrapText="1"/>
    </xf>
    <xf numFmtId="0" fontId="16" fillId="3" borderId="28" xfId="1" applyFont="1" applyFill="1" applyBorder="1" applyAlignment="1">
      <alignment horizontal="center" vertical="center"/>
    </xf>
    <xf numFmtId="0" fontId="16" fillId="3" borderId="33" xfId="1" applyFont="1" applyFill="1" applyBorder="1" applyAlignment="1">
      <alignment horizontal="center" vertical="center"/>
    </xf>
    <xf numFmtId="0" fontId="16" fillId="3" borderId="37" xfId="1" applyFont="1" applyFill="1" applyBorder="1" applyAlignment="1">
      <alignment horizontal="center" vertical="center"/>
    </xf>
    <xf numFmtId="0" fontId="16" fillId="3" borderId="61" xfId="1" applyFont="1" applyFill="1" applyBorder="1" applyAlignment="1">
      <alignment horizontal="center" vertical="center"/>
    </xf>
    <xf numFmtId="0" fontId="16" fillId="3" borderId="14" xfId="1" applyFont="1" applyFill="1" applyBorder="1" applyAlignment="1">
      <alignment horizontal="center" vertical="center"/>
    </xf>
    <xf numFmtId="0" fontId="16" fillId="3" borderId="62" xfId="1" applyFont="1" applyFill="1" applyBorder="1" applyAlignment="1">
      <alignment horizontal="center" vertical="center"/>
    </xf>
    <xf numFmtId="164" fontId="16" fillId="10" borderId="32" xfId="5" applyFont="1" applyFill="1" applyBorder="1" applyAlignment="1">
      <alignment horizontal="center" vertical="center" wrapText="1"/>
    </xf>
    <xf numFmtId="0" fontId="14" fillId="10" borderId="34" xfId="1" applyFont="1" applyFill="1" applyBorder="1" applyAlignment="1">
      <alignment horizontal="center" vertical="center" wrapText="1"/>
    </xf>
    <xf numFmtId="0" fontId="14" fillId="10" borderId="60" xfId="1" applyFont="1" applyFill="1" applyBorder="1" applyAlignment="1">
      <alignment horizontal="center" vertical="center" wrapText="1"/>
    </xf>
    <xf numFmtId="0" fontId="11" fillId="10" borderId="39" xfId="2" applyFont="1" applyFill="1" applyBorder="1" applyAlignment="1">
      <alignment horizontal="center" vertical="center" wrapText="1"/>
    </xf>
    <xf numFmtId="0" fontId="11" fillId="10" borderId="40" xfId="2" applyFont="1" applyFill="1" applyBorder="1" applyAlignment="1">
      <alignment horizontal="center" vertical="center" wrapText="1"/>
    </xf>
    <xf numFmtId="0" fontId="11" fillId="10" borderId="49" xfId="2" applyFont="1" applyFill="1" applyBorder="1" applyAlignment="1">
      <alignment horizontal="center" vertical="center" wrapText="1"/>
    </xf>
    <xf numFmtId="0" fontId="31" fillId="7" borderId="27" xfId="2" applyFont="1" applyFill="1" applyBorder="1" applyAlignment="1">
      <alignment horizontal="center" vertical="center" wrapText="1"/>
    </xf>
    <xf numFmtId="164" fontId="6" fillId="4" borderId="27" xfId="5" applyFont="1" applyFill="1" applyBorder="1" applyAlignment="1">
      <alignment horizontal="center" vertical="center"/>
    </xf>
    <xf numFmtId="0" fontId="8" fillId="7" borderId="27" xfId="2" applyFont="1" applyFill="1" applyBorder="1" applyAlignment="1">
      <alignment horizontal="center" vertical="center" wrapText="1"/>
    </xf>
    <xf numFmtId="0" fontId="8" fillId="7" borderId="27" xfId="2" applyFont="1" applyFill="1" applyBorder="1" applyAlignment="1">
      <alignment horizontal="center" vertical="center"/>
    </xf>
    <xf numFmtId="9" fontId="8" fillId="7" borderId="27" xfId="2" applyNumberFormat="1" applyFont="1" applyFill="1" applyBorder="1" applyAlignment="1">
      <alignment horizontal="center" vertical="center" wrapText="1"/>
    </xf>
    <xf numFmtId="164" fontId="21" fillId="4" borderId="34" xfId="5" applyFont="1" applyFill="1" applyBorder="1" applyAlignment="1">
      <alignment horizontal="center" vertical="center"/>
    </xf>
    <xf numFmtId="164" fontId="21" fillId="4" borderId="60" xfId="5" applyFont="1" applyFill="1" applyBorder="1" applyAlignment="1">
      <alignment horizontal="center" vertical="center"/>
    </xf>
    <xf numFmtId="164" fontId="21" fillId="4" borderId="36" xfId="5" applyFont="1" applyFill="1" applyBorder="1" applyAlignment="1">
      <alignment horizontal="center" vertical="center"/>
    </xf>
    <xf numFmtId="0" fontId="13" fillId="4" borderId="27" xfId="1" applyFont="1" applyFill="1" applyBorder="1" applyAlignment="1">
      <alignment horizontal="center" vertical="center"/>
    </xf>
    <xf numFmtId="164" fontId="13" fillId="4" borderId="32" xfId="5" applyFont="1" applyFill="1" applyBorder="1" applyAlignment="1">
      <alignment horizontal="center" vertical="center" wrapText="1"/>
    </xf>
    <xf numFmtId="0" fontId="8" fillId="4" borderId="34" xfId="1" applyFont="1" applyFill="1" applyBorder="1" applyAlignment="1">
      <alignment horizontal="center" vertical="center" wrapText="1"/>
    </xf>
    <xf numFmtId="0" fontId="8" fillId="4" borderId="60" xfId="1" applyFont="1" applyFill="1" applyBorder="1" applyAlignment="1">
      <alignment horizontal="center" vertical="center" wrapText="1"/>
    </xf>
    <xf numFmtId="164" fontId="30" fillId="10" borderId="27" xfId="5" applyFont="1" applyFill="1" applyBorder="1" applyAlignment="1">
      <alignment horizontal="center" vertical="center"/>
    </xf>
    <xf numFmtId="164" fontId="9" fillId="10" borderId="27" xfId="5" applyFont="1" applyFill="1" applyBorder="1" applyAlignment="1">
      <alignment horizontal="center" vertical="center"/>
    </xf>
    <xf numFmtId="0" fontId="8" fillId="9" borderId="27" xfId="2" applyFont="1" applyFill="1" applyBorder="1" applyAlignment="1">
      <alignment horizontal="center" vertical="center" wrapText="1"/>
    </xf>
    <xf numFmtId="0" fontId="8" fillId="9" borderId="26" xfId="2" applyFont="1" applyFill="1" applyBorder="1" applyAlignment="1">
      <alignment horizontal="center" vertical="center" wrapText="1"/>
    </xf>
    <xf numFmtId="0" fontId="8" fillId="9" borderId="27" xfId="2" applyFont="1" applyFill="1" applyBorder="1" applyAlignment="1">
      <alignment horizontal="center" vertical="center"/>
    </xf>
    <xf numFmtId="9" fontId="8" fillId="9" borderId="27" xfId="2" applyNumberFormat="1" applyFont="1" applyFill="1" applyBorder="1" applyAlignment="1">
      <alignment horizontal="center" vertical="center" wrapText="1"/>
    </xf>
    <xf numFmtId="0" fontId="16" fillId="10" borderId="27" xfId="1" applyFont="1" applyFill="1" applyBorder="1" applyAlignment="1">
      <alignment horizontal="center" vertical="center"/>
    </xf>
    <xf numFmtId="0" fontId="31" fillId="9" borderId="27" xfId="2" applyFont="1" applyFill="1" applyBorder="1" applyAlignment="1">
      <alignment horizontal="center" vertical="center" wrapText="1"/>
    </xf>
    <xf numFmtId="164" fontId="9" fillId="11" borderId="27" xfId="5" applyFont="1" applyFill="1" applyBorder="1" applyAlignment="1">
      <alignment horizontal="center" vertical="center"/>
    </xf>
    <xf numFmtId="0" fontId="8" fillId="12" borderId="27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12" borderId="27" xfId="2" applyFont="1" applyFill="1" applyBorder="1" applyAlignment="1">
      <alignment horizontal="center" vertical="center"/>
    </xf>
    <xf numFmtId="9" fontId="8" fillId="12" borderId="27" xfId="2" applyNumberFormat="1" applyFont="1" applyFill="1" applyBorder="1" applyAlignment="1">
      <alignment horizontal="center" vertical="center" wrapText="1"/>
    </xf>
    <xf numFmtId="164" fontId="30" fillId="11" borderId="34" xfId="5" applyFont="1" applyFill="1" applyBorder="1" applyAlignment="1">
      <alignment horizontal="center" vertical="center"/>
    </xf>
    <xf numFmtId="164" fontId="30" fillId="11" borderId="60" xfId="5" applyFont="1" applyFill="1" applyBorder="1" applyAlignment="1">
      <alignment horizontal="center" vertical="center"/>
    </xf>
    <xf numFmtId="164" fontId="30" fillId="11" borderId="36" xfId="5" applyFont="1" applyFill="1" applyBorder="1" applyAlignment="1">
      <alignment horizontal="center" vertical="center"/>
    </xf>
    <xf numFmtId="0" fontId="14" fillId="11" borderId="34" xfId="1" applyFont="1" applyFill="1" applyBorder="1" applyAlignment="1">
      <alignment horizontal="center" vertical="center" wrapText="1"/>
    </xf>
    <xf numFmtId="0" fontId="14" fillId="11" borderId="60" xfId="1" applyFont="1" applyFill="1" applyBorder="1" applyAlignment="1">
      <alignment horizontal="center" vertical="center" wrapText="1"/>
    </xf>
    <xf numFmtId="0" fontId="13" fillId="11" borderId="27" xfId="1" applyFont="1" applyFill="1" applyBorder="1" applyAlignment="1">
      <alignment horizontal="center" vertical="center"/>
    </xf>
    <xf numFmtId="164" fontId="16" fillId="11" borderId="32" xfId="5" applyFont="1" applyFill="1" applyBorder="1" applyAlignment="1">
      <alignment horizontal="center" vertical="center" wrapText="1"/>
    </xf>
    <xf numFmtId="0" fontId="31" fillId="12" borderId="27" xfId="2" applyFont="1" applyFill="1" applyBorder="1" applyAlignment="1">
      <alignment horizontal="center" vertical="center" wrapText="1"/>
    </xf>
    <xf numFmtId="0" fontId="31" fillId="9" borderId="26" xfId="2" applyFont="1" applyFill="1" applyBorder="1" applyAlignment="1">
      <alignment horizontal="center" vertical="center" wrapText="1"/>
    </xf>
    <xf numFmtId="0" fontId="31" fillId="9" borderId="32" xfId="2" applyFont="1" applyFill="1" applyBorder="1" applyAlignment="1">
      <alignment horizontal="center" vertical="center" wrapText="1"/>
    </xf>
    <xf numFmtId="0" fontId="31" fillId="9" borderId="29" xfId="2" applyFont="1" applyFill="1" applyBorder="1" applyAlignment="1">
      <alignment horizontal="center" vertical="center" wrapText="1"/>
    </xf>
    <xf numFmtId="164" fontId="9" fillId="0" borderId="0" xfId="5" applyFont="1" applyFill="1" applyBorder="1" applyAlignment="1">
      <alignment horizontal="center" vertical="center"/>
    </xf>
    <xf numFmtId="0" fontId="11" fillId="10" borderId="27" xfId="2" applyFont="1" applyFill="1" applyBorder="1" applyAlignment="1">
      <alignment horizontal="center" vertical="center" wrapText="1"/>
    </xf>
    <xf numFmtId="0" fontId="11" fillId="10" borderId="65" xfId="2" applyFont="1" applyFill="1" applyBorder="1" applyAlignment="1">
      <alignment horizontal="center" vertical="center" wrapText="1"/>
    </xf>
    <xf numFmtId="0" fontId="11" fillId="10" borderId="66" xfId="2" applyFont="1" applyFill="1" applyBorder="1" applyAlignment="1">
      <alignment horizontal="center" vertical="center" wrapText="1"/>
    </xf>
    <xf numFmtId="0" fontId="11" fillId="10" borderId="72" xfId="2" applyFont="1" applyFill="1" applyBorder="1" applyAlignment="1">
      <alignment horizontal="center" vertical="center" wrapText="1"/>
    </xf>
    <xf numFmtId="0" fontId="11" fillId="10" borderId="35" xfId="2" applyFont="1" applyFill="1" applyBorder="1" applyAlignment="1">
      <alignment horizontal="center" vertical="center" wrapText="1"/>
    </xf>
    <xf numFmtId="0" fontId="11" fillId="10" borderId="67" xfId="2" applyFont="1" applyFill="1" applyBorder="1" applyAlignment="1">
      <alignment horizontal="center" vertical="center" wrapText="1"/>
    </xf>
    <xf numFmtId="0" fontId="11" fillId="10" borderId="34" xfId="2" applyFont="1" applyFill="1" applyBorder="1" applyAlignment="1">
      <alignment horizontal="center" vertical="center" wrapText="1"/>
    </xf>
    <xf numFmtId="0" fontId="11" fillId="10" borderId="28" xfId="2" applyFont="1" applyFill="1" applyBorder="1" applyAlignment="1">
      <alignment horizontal="center" vertical="center" wrapText="1"/>
    </xf>
    <xf numFmtId="164" fontId="9" fillId="3" borderId="27" xfId="5" applyFont="1" applyFill="1" applyBorder="1" applyAlignment="1">
      <alignment horizontal="center" vertical="center"/>
    </xf>
    <xf numFmtId="164" fontId="9" fillId="3" borderId="77" xfId="5" applyFont="1" applyFill="1" applyBorder="1" applyAlignment="1">
      <alignment horizontal="center" vertical="center"/>
    </xf>
    <xf numFmtId="164" fontId="9" fillId="3" borderId="36" xfId="5" applyFont="1" applyFill="1" applyBorder="1" applyAlignment="1">
      <alignment horizontal="center" vertical="center"/>
    </xf>
    <xf numFmtId="0" fontId="13" fillId="13" borderId="69" xfId="2" applyFont="1" applyFill="1" applyBorder="1" applyAlignment="1">
      <alignment horizontal="center" vertical="center" wrapText="1"/>
    </xf>
    <xf numFmtId="0" fontId="13" fillId="13" borderId="70" xfId="2" applyFont="1" applyFill="1" applyBorder="1" applyAlignment="1">
      <alignment horizontal="center" vertical="center" wrapText="1"/>
    </xf>
    <xf numFmtId="0" fontId="11" fillId="10" borderId="27" xfId="2" applyFont="1" applyFill="1" applyBorder="1" applyAlignment="1">
      <alignment horizontal="center" vertical="center"/>
    </xf>
    <xf numFmtId="9" fontId="11" fillId="10" borderId="27" xfId="2" applyNumberFormat="1" applyFont="1" applyFill="1" applyBorder="1" applyAlignment="1">
      <alignment horizontal="center" vertical="center" wrapText="1"/>
    </xf>
    <xf numFmtId="0" fontId="16" fillId="3" borderId="27" xfId="1" applyFont="1" applyFill="1" applyBorder="1" applyAlignment="1">
      <alignment horizontal="center" vertical="center"/>
    </xf>
    <xf numFmtId="4" fontId="14" fillId="10" borderId="34" xfId="1" applyNumberFormat="1" applyFont="1" applyFill="1" applyBorder="1" applyAlignment="1">
      <alignment horizontal="center" vertical="center" wrapText="1"/>
    </xf>
    <xf numFmtId="4" fontId="14" fillId="10" borderId="60" xfId="1" applyNumberFormat="1" applyFont="1" applyFill="1" applyBorder="1" applyAlignment="1">
      <alignment horizontal="center" vertical="center" wrapText="1"/>
    </xf>
    <xf numFmtId="0" fontId="8" fillId="13" borderId="27" xfId="2" quotePrefix="1" applyFont="1" applyFill="1" applyBorder="1" applyAlignment="1">
      <alignment horizontal="center" vertical="center" wrapText="1"/>
    </xf>
    <xf numFmtId="0" fontId="8" fillId="13" borderId="27" xfId="2" applyFont="1" applyFill="1" applyBorder="1" applyAlignment="1">
      <alignment horizontal="center" vertical="center" wrapText="1"/>
    </xf>
    <xf numFmtId="0" fontId="35" fillId="14" borderId="0" xfId="11" applyFont="1" applyFill="1" applyAlignment="1">
      <alignment vertical="center"/>
    </xf>
    <xf numFmtId="0" fontId="35" fillId="14" borderId="0" xfId="11" applyFont="1" applyFill="1" applyAlignment="1">
      <alignment horizontal="left" vertical="center"/>
    </xf>
    <xf numFmtId="0" fontId="35" fillId="14" borderId="0" xfId="11" applyFont="1" applyFill="1" applyAlignment="1">
      <alignment horizontal="center" vertical="center"/>
    </xf>
    <xf numFmtId="3" fontId="35" fillId="14" borderId="0" xfId="11" applyNumberFormat="1" applyFont="1" applyFill="1" applyAlignment="1">
      <alignment horizontal="center" vertical="center"/>
    </xf>
    <xf numFmtId="170" fontId="35" fillId="14" borderId="0" xfId="11" applyNumberFormat="1" applyFont="1" applyFill="1" applyAlignment="1">
      <alignment horizontal="center" vertical="center"/>
    </xf>
    <xf numFmtId="0" fontId="36" fillId="15" borderId="28" xfId="51" applyFont="1" applyFill="1" applyBorder="1" applyAlignment="1" applyProtection="1">
      <alignment horizontal="left"/>
    </xf>
    <xf numFmtId="0" fontId="37" fillId="15" borderId="33" xfId="51" applyFont="1" applyFill="1" applyBorder="1" applyAlignment="1" applyProtection="1">
      <alignment horizontal="left"/>
    </xf>
    <xf numFmtId="0" fontId="38" fillId="15" borderId="33" xfId="2" applyFont="1" applyFill="1" applyBorder="1" applyAlignment="1">
      <alignment vertical="center"/>
    </xf>
    <xf numFmtId="0" fontId="39" fillId="15" borderId="33" xfId="51" applyFont="1" applyFill="1" applyBorder="1" applyAlignment="1" applyProtection="1">
      <alignment horizontal="left" vertical="top"/>
    </xf>
    <xf numFmtId="0" fontId="38" fillId="15" borderId="33" xfId="2" applyFont="1" applyFill="1" applyBorder="1" applyAlignment="1">
      <alignment horizontal="center" vertical="center"/>
    </xf>
    <xf numFmtId="170" fontId="38" fillId="15" borderId="33" xfId="2" applyNumberFormat="1" applyFont="1" applyFill="1" applyBorder="1" applyAlignment="1">
      <alignment horizontal="center" vertical="center"/>
    </xf>
    <xf numFmtId="170" fontId="38" fillId="15" borderId="37" xfId="2" applyNumberFormat="1" applyFont="1" applyFill="1" applyBorder="1" applyAlignment="1">
      <alignment horizontal="center" vertical="center"/>
    </xf>
    <xf numFmtId="0" fontId="36" fillId="15" borderId="78" xfId="51" applyFont="1" applyFill="1" applyBorder="1" applyAlignment="1" applyProtection="1">
      <alignment horizontal="left"/>
    </xf>
    <xf numFmtId="0" fontId="40" fillId="16" borderId="0" xfId="11" applyFont="1" applyFill="1" applyAlignment="1">
      <alignment horizontal="left" vertical="center"/>
    </xf>
    <xf numFmtId="0" fontId="41" fillId="16" borderId="0" xfId="11" applyFont="1" applyFill="1" applyAlignment="1">
      <alignment horizontal="left" vertical="center"/>
    </xf>
    <xf numFmtId="0" fontId="38" fillId="15" borderId="0" xfId="2" applyFont="1" applyFill="1" applyAlignment="1">
      <alignment vertical="center"/>
    </xf>
    <xf numFmtId="0" fontId="39" fillId="15" borderId="0" xfId="51" applyFont="1" applyFill="1" applyAlignment="1" applyProtection="1">
      <alignment horizontal="left" vertical="top"/>
    </xf>
    <xf numFmtId="0" fontId="38" fillId="15" borderId="0" xfId="2" applyFont="1" applyFill="1" applyAlignment="1">
      <alignment horizontal="center" vertical="center"/>
    </xf>
    <xf numFmtId="170" fontId="38" fillId="15" borderId="0" xfId="2" applyNumberFormat="1" applyFont="1" applyFill="1" applyAlignment="1">
      <alignment horizontal="center" vertical="center"/>
    </xf>
    <xf numFmtId="170" fontId="38" fillId="15" borderId="79" xfId="2" applyNumberFormat="1" applyFont="1" applyFill="1" applyBorder="1" applyAlignment="1">
      <alignment horizontal="center" vertical="center"/>
    </xf>
    <xf numFmtId="0" fontId="42" fillId="16" borderId="0" xfId="11" applyFont="1" applyFill="1" applyAlignment="1">
      <alignment horizontal="left" vertical="center"/>
    </xf>
    <xf numFmtId="0" fontId="43" fillId="16" borderId="0" xfId="11" applyFont="1" applyFill="1" applyAlignment="1">
      <alignment horizontal="left" vertical="center"/>
    </xf>
    <xf numFmtId="0" fontId="35" fillId="0" borderId="0" xfId="11" applyFont="1" applyAlignment="1">
      <alignment vertical="center"/>
    </xf>
    <xf numFmtId="0" fontId="37" fillId="15" borderId="0" xfId="51" applyFont="1" applyFill="1" applyAlignment="1" applyProtection="1">
      <alignment horizontal="left"/>
    </xf>
    <xf numFmtId="0" fontId="44" fillId="15" borderId="0" xfId="51" applyFont="1" applyFill="1" applyAlignment="1" applyProtection="1">
      <alignment horizontal="left"/>
    </xf>
    <xf numFmtId="0" fontId="39" fillId="15" borderId="0" xfId="51" applyFont="1" applyFill="1" applyAlignment="1" applyProtection="1">
      <alignment horizontal="left"/>
    </xf>
    <xf numFmtId="0" fontId="36" fillId="15" borderId="80" xfId="51" applyFont="1" applyFill="1" applyBorder="1" applyAlignment="1" applyProtection="1">
      <alignment horizontal="left"/>
    </xf>
    <xf numFmtId="0" fontId="37" fillId="15" borderId="81" xfId="51" applyFont="1" applyFill="1" applyBorder="1" applyAlignment="1" applyProtection="1">
      <alignment horizontal="left"/>
    </xf>
    <xf numFmtId="0" fontId="38" fillId="15" borderId="81" xfId="2" applyFont="1" applyFill="1" applyBorder="1" applyAlignment="1">
      <alignment vertical="center"/>
    </xf>
    <xf numFmtId="0" fontId="39" fillId="15" borderId="81" xfId="51" applyFont="1" applyFill="1" applyBorder="1" applyAlignment="1" applyProtection="1">
      <alignment horizontal="left"/>
    </xf>
    <xf numFmtId="0" fontId="38" fillId="15" borderId="81" xfId="2" applyFont="1" applyFill="1" applyBorder="1" applyAlignment="1">
      <alignment horizontal="center" vertical="center"/>
    </xf>
    <xf numFmtId="170" fontId="38" fillId="15" borderId="81" xfId="2" applyNumberFormat="1" applyFont="1" applyFill="1" applyBorder="1" applyAlignment="1">
      <alignment horizontal="center" vertical="center"/>
    </xf>
    <xf numFmtId="170" fontId="38" fillId="15" borderId="82" xfId="2" applyNumberFormat="1" applyFont="1" applyFill="1" applyBorder="1" applyAlignment="1">
      <alignment horizontal="center" vertical="center"/>
    </xf>
    <xf numFmtId="49" fontId="35" fillId="14" borderId="0" xfId="11" applyNumberFormat="1" applyFont="1" applyFill="1" applyAlignment="1">
      <alignment horizontal="center" vertical="center"/>
    </xf>
    <xf numFmtId="0" fontId="45" fillId="14" borderId="0" xfId="0" applyFont="1" applyFill="1"/>
    <xf numFmtId="171" fontId="37" fillId="14" borderId="0" xfId="52" applyNumberFormat="1" applyFont="1" applyFill="1" applyBorder="1" applyAlignment="1">
      <alignment horizontal="center" vertical="center"/>
    </xf>
    <xf numFmtId="44" fontId="37" fillId="14" borderId="0" xfId="32" applyFont="1" applyFill="1" applyBorder="1" applyAlignment="1">
      <alignment vertical="center"/>
    </xf>
    <xf numFmtId="170" fontId="37" fillId="14" borderId="0" xfId="32" applyNumberFormat="1" applyFont="1" applyFill="1" applyBorder="1" applyAlignment="1">
      <alignment horizontal="center" vertical="center"/>
    </xf>
    <xf numFmtId="0" fontId="45" fillId="14" borderId="0" xfId="0" applyFont="1" applyFill="1" applyAlignment="1">
      <alignment horizontal="center"/>
    </xf>
    <xf numFmtId="170" fontId="45" fillId="14" borderId="0" xfId="0" applyNumberFormat="1" applyFont="1" applyFill="1" applyAlignment="1">
      <alignment horizontal="center"/>
    </xf>
    <xf numFmtId="0" fontId="33" fillId="17" borderId="81" xfId="0" applyFont="1" applyFill="1" applyBorder="1" applyAlignment="1">
      <alignment horizontal="center" vertical="center"/>
    </xf>
    <xf numFmtId="0" fontId="46" fillId="18" borderId="77" xfId="54" applyFont="1" applyFill="1" applyBorder="1" applyAlignment="1">
      <alignment horizontal="center" vertical="center"/>
    </xf>
    <xf numFmtId="0" fontId="46" fillId="18" borderId="83" xfId="54" applyFont="1" applyFill="1" applyBorder="1" applyAlignment="1">
      <alignment horizontal="center" vertical="center" wrapText="1"/>
    </xf>
    <xf numFmtId="0" fontId="46" fillId="18" borderId="83" xfId="54" applyFont="1" applyFill="1" applyBorder="1" applyAlignment="1">
      <alignment horizontal="center" vertical="center"/>
    </xf>
    <xf numFmtId="3" fontId="46" fillId="18" borderId="83" xfId="54" applyNumberFormat="1" applyFont="1" applyFill="1" applyBorder="1" applyAlignment="1">
      <alignment horizontal="center" vertical="center" wrapText="1"/>
    </xf>
    <xf numFmtId="3" fontId="46" fillId="18" borderId="83" xfId="54" applyNumberFormat="1" applyFont="1" applyFill="1" applyBorder="1" applyAlignment="1">
      <alignment horizontal="center" vertical="center" wrapText="1"/>
    </xf>
    <xf numFmtId="4" fontId="46" fillId="18" borderId="83" xfId="54" applyNumberFormat="1" applyFont="1" applyFill="1" applyBorder="1" applyAlignment="1">
      <alignment horizontal="center" vertical="center" wrapText="1"/>
    </xf>
    <xf numFmtId="170" fontId="46" fillId="18" borderId="83" xfId="54" applyNumberFormat="1" applyFont="1" applyFill="1" applyBorder="1" applyAlignment="1">
      <alignment horizontal="center" vertical="center" wrapText="1"/>
    </xf>
    <xf numFmtId="172" fontId="46" fillId="18" borderId="83" xfId="54" applyNumberFormat="1" applyFont="1" applyFill="1" applyBorder="1" applyAlignment="1">
      <alignment horizontal="center" vertical="center" wrapText="1"/>
    </xf>
    <xf numFmtId="170" fontId="46" fillId="18" borderId="83" xfId="52" applyNumberFormat="1" applyFont="1" applyFill="1" applyBorder="1" applyAlignment="1">
      <alignment horizontal="center" vertical="center" wrapText="1"/>
    </xf>
    <xf numFmtId="170" fontId="46" fillId="18" borderId="84" xfId="54" applyNumberFormat="1" applyFont="1" applyFill="1" applyBorder="1" applyAlignment="1">
      <alignment horizontal="center" vertical="center" wrapText="1"/>
    </xf>
    <xf numFmtId="0" fontId="47" fillId="19" borderId="66" xfId="0" applyFont="1" applyFill="1" applyBorder="1" applyAlignment="1">
      <alignment horizontal="center" vertical="center" wrapText="1"/>
    </xf>
    <xf numFmtId="0" fontId="17" fillId="19" borderId="27" xfId="0" applyFont="1" applyFill="1" applyBorder="1" applyAlignment="1">
      <alignment horizontal="center" vertical="center" wrapText="1"/>
    </xf>
    <xf numFmtId="0" fontId="47" fillId="14" borderId="27" xfId="0" applyFont="1" applyFill="1" applyBorder="1" applyAlignment="1">
      <alignment horizontal="center" vertical="center" wrapText="1"/>
    </xf>
    <xf numFmtId="0" fontId="49" fillId="14" borderId="26" xfId="0" applyFont="1" applyFill="1" applyBorder="1" applyAlignment="1">
      <alignment horizontal="center" vertical="center" wrapText="1"/>
    </xf>
    <xf numFmtId="0" fontId="50" fillId="14" borderId="26" xfId="0" applyFont="1" applyFill="1" applyBorder="1" applyAlignment="1">
      <alignment horizontal="center" vertical="center" wrapText="1"/>
    </xf>
    <xf numFmtId="3" fontId="50" fillId="14" borderId="26" xfId="34" applyNumberFormat="1" applyFont="1" applyFill="1" applyBorder="1" applyAlignment="1" applyProtection="1">
      <alignment horizontal="center" vertical="center" wrapText="1"/>
    </xf>
    <xf numFmtId="0" fontId="50" fillId="14" borderId="26" xfId="19" applyFont="1" applyFill="1" applyBorder="1" applyAlignment="1">
      <alignment horizontal="center" vertical="center" wrapText="1"/>
    </xf>
    <xf numFmtId="170" fontId="17" fillId="19" borderId="27" xfId="32" applyNumberFormat="1" applyFont="1" applyFill="1" applyBorder="1" applyAlignment="1">
      <alignment horizontal="center" vertical="center"/>
    </xf>
    <xf numFmtId="44" fontId="50" fillId="14" borderId="26" xfId="53" applyFont="1" applyFill="1" applyBorder="1" applyAlignment="1">
      <alignment horizontal="center" vertical="center"/>
    </xf>
    <xf numFmtId="9" fontId="51" fillId="20" borderId="26" xfId="43" applyFont="1" applyFill="1" applyBorder="1" applyAlignment="1">
      <alignment horizontal="center" vertical="center"/>
    </xf>
    <xf numFmtId="44" fontId="49" fillId="14" borderId="26" xfId="53" applyFont="1" applyFill="1" applyBorder="1" applyAlignment="1">
      <alignment horizontal="center" vertical="center" wrapText="1"/>
    </xf>
    <xf numFmtId="0" fontId="52" fillId="19" borderId="27" xfId="0" applyFont="1" applyFill="1" applyBorder="1" applyAlignment="1">
      <alignment horizontal="center" vertical="center" wrapText="1"/>
    </xf>
    <xf numFmtId="0" fontId="52" fillId="14" borderId="27" xfId="0" applyFont="1" applyFill="1" applyBorder="1" applyAlignment="1">
      <alignment horizontal="center" vertical="center" wrapText="1"/>
    </xf>
    <xf numFmtId="0" fontId="52" fillId="19" borderId="26" xfId="0" applyFont="1" applyFill="1" applyBorder="1" applyAlignment="1">
      <alignment horizontal="center" vertical="center" wrapText="1"/>
    </xf>
    <xf numFmtId="0" fontId="47" fillId="19" borderId="27" xfId="0" applyFont="1" applyFill="1" applyBorder="1" applyAlignment="1">
      <alignment horizontal="center" vertical="center" wrapText="1"/>
    </xf>
    <xf numFmtId="0" fontId="54" fillId="19" borderId="27" xfId="0" applyFont="1" applyFill="1" applyBorder="1" applyAlignment="1">
      <alignment horizontal="center" vertical="center" wrapText="1"/>
    </xf>
    <xf numFmtId="0" fontId="37" fillId="21" borderId="27" xfId="0" applyFont="1" applyFill="1" applyBorder="1" applyAlignment="1">
      <alignment horizontal="center" vertical="center" wrapText="1"/>
    </xf>
    <xf numFmtId="0" fontId="45" fillId="21" borderId="27" xfId="0" applyFont="1" applyFill="1" applyBorder="1" applyAlignment="1">
      <alignment horizontal="center" vertical="center" wrapText="1"/>
    </xf>
    <xf numFmtId="0" fontId="45" fillId="21" borderId="27" xfId="0" applyFont="1" applyFill="1" applyBorder="1" applyAlignment="1">
      <alignment horizontal="center" vertical="center"/>
    </xf>
    <xf numFmtId="3" fontId="56" fillId="21" borderId="27" xfId="34" applyNumberFormat="1" applyFont="1" applyFill="1" applyBorder="1" applyAlignment="1" applyProtection="1">
      <alignment horizontal="center" vertical="center" wrapText="1"/>
    </xf>
    <xf numFmtId="0" fontId="45" fillId="21" borderId="34" xfId="0" applyFont="1" applyFill="1" applyBorder="1" applyAlignment="1">
      <alignment horizontal="center" vertical="center"/>
    </xf>
    <xf numFmtId="3" fontId="46" fillId="21" borderId="83" xfId="34" applyNumberFormat="1" applyFont="1" applyFill="1" applyBorder="1" applyAlignment="1" applyProtection="1">
      <alignment horizontal="center" vertical="center" wrapText="1"/>
    </xf>
    <xf numFmtId="0" fontId="57" fillId="21" borderId="36" xfId="19" applyFont="1" applyFill="1" applyBorder="1" applyAlignment="1">
      <alignment horizontal="center" vertical="center" wrapText="1"/>
    </xf>
    <xf numFmtId="170" fontId="58" fillId="21" borderId="27" xfId="32" applyNumberFormat="1" applyFont="1" applyFill="1" applyBorder="1" applyAlignment="1">
      <alignment horizontal="center" vertical="center"/>
    </xf>
    <xf numFmtId="0" fontId="57" fillId="21" borderId="34" xfId="19" applyFont="1" applyFill="1" applyBorder="1" applyAlignment="1">
      <alignment horizontal="center" vertical="center" wrapText="1"/>
    </xf>
    <xf numFmtId="170" fontId="46" fillId="21" borderId="85" xfId="34" applyNumberFormat="1" applyFont="1" applyFill="1" applyBorder="1" applyAlignment="1" applyProtection="1">
      <alignment horizontal="center" vertical="center" wrapText="1"/>
    </xf>
    <xf numFmtId="9" fontId="46" fillId="21" borderId="36" xfId="43" applyFont="1" applyFill="1" applyBorder="1" applyAlignment="1">
      <alignment horizontal="center" vertical="center"/>
    </xf>
    <xf numFmtId="170" fontId="58" fillId="21" borderId="34" xfId="32" applyNumberFormat="1" applyFont="1" applyFill="1" applyBorder="1" applyAlignment="1">
      <alignment horizontal="center" vertical="center"/>
    </xf>
    <xf numFmtId="170" fontId="46" fillId="21" borderId="84" xfId="34" applyNumberFormat="1" applyFont="1" applyFill="1" applyBorder="1" applyAlignment="1" applyProtection="1">
      <alignment horizontal="center" vertical="center" wrapText="1"/>
    </xf>
    <xf numFmtId="0" fontId="46" fillId="22" borderId="27" xfId="0" quotePrefix="1" applyFont="1" applyFill="1" applyBorder="1" applyAlignment="1">
      <alignment horizontal="center" vertical="center"/>
    </xf>
    <xf numFmtId="0" fontId="58" fillId="21" borderId="34" xfId="0" applyFont="1" applyFill="1" applyBorder="1" applyAlignment="1">
      <alignment vertical="center" wrapText="1"/>
    </xf>
    <xf numFmtId="170" fontId="46" fillId="21" borderId="86" xfId="34" applyNumberFormat="1" applyFont="1" applyFill="1" applyBorder="1" applyAlignment="1" applyProtection="1">
      <alignment horizontal="center" vertical="center" wrapText="1"/>
    </xf>
    <xf numFmtId="0" fontId="45" fillId="0" borderId="0" xfId="0" applyFont="1"/>
    <xf numFmtId="0" fontId="45" fillId="0" borderId="0" xfId="0" applyFont="1" applyAlignment="1">
      <alignment horizontal="center"/>
    </xf>
    <xf numFmtId="170" fontId="45" fillId="0" borderId="0" xfId="0" applyNumberFormat="1" applyFont="1" applyAlignment="1">
      <alignment horizontal="center"/>
    </xf>
  </cellXfs>
  <cellStyles count="55">
    <cellStyle name="7" xfId="37" xr:uid="{FE78821C-A72F-457D-929C-E1E0EE0AE456}"/>
    <cellStyle name="8" xfId="38" xr:uid="{2060B5E7-9D0D-4765-ADEF-0072F21A21C3}"/>
    <cellStyle name="8 2" xfId="46" xr:uid="{D6B87E29-52D8-4638-9BCD-103A0AB0DA79}"/>
    <cellStyle name="Moeda" xfId="53" builtinId="4"/>
    <cellStyle name="Moeda 2 2 2" xfId="32" xr:uid="{4CAC5942-055C-4A7E-AC6E-7F9FB4A8CEBA}"/>
    <cellStyle name="Moeda 5" xfId="26" xr:uid="{88C6CDDD-EC9A-43DE-9D78-5C038BF691D4}"/>
    <cellStyle name="Moeda 5 3" xfId="23" xr:uid="{A25B6DD5-2F3F-4D9A-8E2A-4BD6484F323A}"/>
    <cellStyle name="Moeda 5 3 2" xfId="33" xr:uid="{D562ACF9-6DEA-4BB9-A337-B06748082ED5}"/>
    <cellStyle name="Normal" xfId="0" builtinId="0"/>
    <cellStyle name="Normal 12" xfId="18" xr:uid="{CEE2A1EA-1963-49BF-9470-99B65473535E}"/>
    <cellStyle name="Normal 15" xfId="16" xr:uid="{E334F6C5-9F0E-4C10-9608-902D1C95CB7D}"/>
    <cellStyle name="Normal 15 2" xfId="24" xr:uid="{5D5BAE3F-36B4-4D45-AA17-07D2D8AC344B}"/>
    <cellStyle name="Normal 15 2 2" xfId="19" xr:uid="{B81A7964-F946-48C0-B730-1F088A0C26FC}"/>
    <cellStyle name="Normal 15 3" xfId="27" xr:uid="{AFCC50AC-5D5F-4FB2-8399-840F53BBAEF4}"/>
    <cellStyle name="Normal 15 4" xfId="40" xr:uid="{8A2D25EB-8E56-47F3-9DE9-92AC1DD709B1}"/>
    <cellStyle name="Normal 17 3 2 4" xfId="3" xr:uid="{00000000-0005-0000-0000-000001000000}"/>
    <cellStyle name="Normal 17 3 5" xfId="2" xr:uid="{00000000-0005-0000-0000-000002000000}"/>
    <cellStyle name="Normal 18 2 2" xfId="20" xr:uid="{60875D75-1355-405C-A7EA-C3DF15CAC6D5}"/>
    <cellStyle name="Normal 2" xfId="4" xr:uid="{00000000-0005-0000-0000-000003000000}"/>
    <cellStyle name="Normal 2 2" xfId="22" xr:uid="{ED4274B3-84F6-474F-B678-DF750652FC0D}"/>
    <cellStyle name="Normal 2 2 2" xfId="35" xr:uid="{331BE66A-CB47-4C2F-B071-DF1327E0121F}"/>
    <cellStyle name="Normal 2 2 2 2" xfId="48" xr:uid="{B0076702-458B-428E-AC1C-A2EE6E1C0CFA}"/>
    <cellStyle name="Normal 2 2 2 2 2" xfId="25" xr:uid="{6247452B-F51A-4972-AC1F-C77A95F0F149}"/>
    <cellStyle name="Normal 2 3" xfId="9" xr:uid="{814D3D81-76E3-4FE3-BC92-DBAF92865DB3}"/>
    <cellStyle name="Normal 2 3 2" xfId="39" xr:uid="{6E71590A-DEB7-4230-8E27-38F0D1D2FF41}"/>
    <cellStyle name="Normal 2 3 3" xfId="15" xr:uid="{0A69ECD6-34B8-45EE-8822-4AAAF5AB2548}"/>
    <cellStyle name="Normal 2 4" xfId="51" xr:uid="{99922FBF-4E56-4B20-97A8-FD47CA3805A4}"/>
    <cellStyle name="Normal 2 5" xfId="14" xr:uid="{0D2CA0DB-0A41-4F4C-B7DB-0F7EA8E256D3}"/>
    <cellStyle name="Normal 3" xfId="6" xr:uid="{00000000-0005-0000-0000-000004000000}"/>
    <cellStyle name="Normal 3 2" xfId="12" xr:uid="{249CEF4D-24FE-40F1-8EBA-969043F8FADE}"/>
    <cellStyle name="Normal 4" xfId="21" xr:uid="{F6A0EE1A-6A5B-4A86-90DF-DCEE315403EA}"/>
    <cellStyle name="Normal 4 2" xfId="34" xr:uid="{59E7E077-80D4-4FFD-91E2-6C397861E2CD}"/>
    <cellStyle name="Normal 4 2 2" xfId="49" xr:uid="{4740042E-505D-42E0-A86E-B5C72F22F5D6}"/>
    <cellStyle name="Normal 4 2 2 2" xfId="54" xr:uid="{B5EF26A2-0873-44DF-B791-58F8F773AA32}"/>
    <cellStyle name="Normal 4 3" xfId="41" xr:uid="{4B547437-492C-4117-BD32-D9468CBA2B02}"/>
    <cellStyle name="Normal 5 2 2" xfId="28" xr:uid="{E45AFB8E-799A-402C-84C3-6BE50E140117}"/>
    <cellStyle name="Normal 9 2 2" xfId="1" xr:uid="{00000000-0005-0000-0000-000005000000}"/>
    <cellStyle name="Normal 9 2 2 2" xfId="11" xr:uid="{32DA15EA-31C9-4A01-A9BD-F3B6C67BF14D}"/>
    <cellStyle name="Porcentagem 2 2" xfId="7" xr:uid="{00000000-0005-0000-0000-000006000000}"/>
    <cellStyle name="Porcentagem 2 3" xfId="29" xr:uid="{A10D3309-26B1-41C9-BE4D-763E2FE52FA7}"/>
    <cellStyle name="Porcentagem 2 3 2" xfId="42" xr:uid="{814C28DD-3FF8-4E7A-ADA2-3D7AB30D5425}"/>
    <cellStyle name="Porcentagem 7" xfId="30" xr:uid="{23912DCC-A454-46F9-AA3E-0F6652C92E34}"/>
    <cellStyle name="Porcentagem 7 2" xfId="43" xr:uid="{FE43A621-4C2B-4516-8C83-E0933560854D}"/>
    <cellStyle name="Vírgula" xfId="52" builtinId="3"/>
    <cellStyle name="Vírgula 2" xfId="17" xr:uid="{6110DD09-2FB4-4F1E-9CDC-2D914D538138}"/>
    <cellStyle name="Vírgula 2 2" xfId="8" xr:uid="{00000000-0005-0000-0000-000007000000}"/>
    <cellStyle name="Vírgula 2 2 2" xfId="13" xr:uid="{4FD5B97E-1CA9-4EF7-9618-CB090BA00080}"/>
    <cellStyle name="Vírgula 2 2 2 2" xfId="44" xr:uid="{64618BA0-2840-4ED0-BEC9-6B4CB1D7BC00}"/>
    <cellStyle name="Vírgula 2 2 2 3" xfId="31" xr:uid="{4B7CDEB6-A6D7-434C-961D-C52389152A27}"/>
    <cellStyle name="Vírgula 2 2 3" xfId="45" xr:uid="{8742E48E-4079-4468-A3C3-ABD003974B3B}"/>
    <cellStyle name="Vírgula 2 2 4" xfId="36" xr:uid="{A31FA14C-A22C-494D-B6D3-B00752D37DB7}"/>
    <cellStyle name="Vírgula 2 3" xfId="5" xr:uid="{00000000-0005-0000-0000-000008000000}"/>
    <cellStyle name="Vírgula 2 3 2" xfId="47" xr:uid="{A121D43B-D28E-44F0-8663-4E3011550BBA}"/>
    <cellStyle name="Vírgula 2 3 5" xfId="10" xr:uid="{F624A078-EBC8-49F8-9271-8AF5A132A7FE}"/>
    <cellStyle name="Vírgula 3" xfId="50" xr:uid="{7C087E37-299D-41E5-AF80-E16D64DA7EE7}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theme" Target="theme/theme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600013</xdr:colOff>
      <xdr:row>1</xdr:row>
      <xdr:rowOff>274954</xdr:rowOff>
    </xdr:from>
    <xdr:to>
      <xdr:col>1</xdr:col>
      <xdr:colOff>1342186</xdr:colOff>
      <xdr:row>1</xdr:row>
      <xdr:rowOff>1258661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FE5AB9F3-33A8-4EC5-90F0-C619B7CB7A38}"/>
            </a:ext>
          </a:extLst>
        </xdr:cNvPr>
        <xdr:cNvGrpSpPr/>
      </xdr:nvGrpSpPr>
      <xdr:grpSpPr>
        <a:xfrm>
          <a:off x="714313" y="389254"/>
          <a:ext cx="742173" cy="983707"/>
          <a:chOff x="-1894733" y="3384998"/>
          <a:chExt cx="2719388" cy="3535362"/>
        </a:xfrm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EF5BE15B-AD1A-A761-477A-C7B96FF69FC8}"/>
              </a:ext>
            </a:extLst>
          </xdr:cNvPr>
          <xdr:cNvSpPr>
            <a:spLocks/>
          </xdr:cNvSpPr>
        </xdr:nvSpPr>
        <xdr:spPr bwMode="auto">
          <a:xfrm>
            <a:off x="-1170833" y="3384998"/>
            <a:ext cx="1981200" cy="1412875"/>
          </a:xfrm>
          <a:custGeom>
            <a:avLst/>
            <a:gdLst>
              <a:gd name="T0" fmla="*/ 0 w 2600"/>
              <a:gd name="T1" fmla="*/ 289 h 1853"/>
              <a:gd name="T2" fmla="*/ 1728 w 2600"/>
              <a:gd name="T3" fmla="*/ 320 h 1853"/>
              <a:gd name="T4" fmla="*/ 2575 w 2600"/>
              <a:gd name="T5" fmla="*/ 1465 h 1853"/>
              <a:gd name="T6" fmla="*/ 2576 w 2600"/>
              <a:gd name="T7" fmla="*/ 1465 h 1853"/>
              <a:gd name="T8" fmla="*/ 2575 w 2600"/>
              <a:gd name="T9" fmla="*/ 1465 h 1853"/>
              <a:gd name="T10" fmla="*/ 2529 w 2600"/>
              <a:gd name="T11" fmla="*/ 1778 h 1853"/>
              <a:gd name="T12" fmla="*/ 2509 w 2600"/>
              <a:gd name="T13" fmla="*/ 1810 h 1853"/>
              <a:gd name="T14" fmla="*/ 2470 w 2600"/>
              <a:gd name="T15" fmla="*/ 1847 h 1853"/>
              <a:gd name="T16" fmla="*/ 2438 w 2600"/>
              <a:gd name="T17" fmla="*/ 1848 h 1853"/>
              <a:gd name="T18" fmla="*/ 2426 w 2600"/>
              <a:gd name="T19" fmla="*/ 1833 h 1853"/>
              <a:gd name="T20" fmla="*/ 2426 w 2600"/>
              <a:gd name="T21" fmla="*/ 1833 h 1853"/>
              <a:gd name="T22" fmla="*/ 0 w 2600"/>
              <a:gd name="T23" fmla="*/ 289 h 18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600" h="1853">
                <a:moveTo>
                  <a:pt x="0" y="289"/>
                </a:moveTo>
                <a:cubicBezTo>
                  <a:pt x="547" y="0"/>
                  <a:pt x="1192" y="11"/>
                  <a:pt x="1728" y="320"/>
                </a:cubicBezTo>
                <a:cubicBezTo>
                  <a:pt x="2155" y="567"/>
                  <a:pt x="2464" y="984"/>
                  <a:pt x="2575" y="1465"/>
                </a:cubicBezTo>
                <a:lnTo>
                  <a:pt x="2576" y="1465"/>
                </a:lnTo>
                <a:lnTo>
                  <a:pt x="2575" y="1465"/>
                </a:lnTo>
                <a:cubicBezTo>
                  <a:pt x="2600" y="1572"/>
                  <a:pt x="2584" y="1683"/>
                  <a:pt x="2529" y="1778"/>
                </a:cubicBezTo>
                <a:cubicBezTo>
                  <a:pt x="2523" y="1789"/>
                  <a:pt x="2516" y="1800"/>
                  <a:pt x="2509" y="1810"/>
                </a:cubicBezTo>
                <a:cubicBezTo>
                  <a:pt x="2495" y="1829"/>
                  <a:pt x="2483" y="1839"/>
                  <a:pt x="2470" y="1847"/>
                </a:cubicBezTo>
                <a:cubicBezTo>
                  <a:pt x="2460" y="1853"/>
                  <a:pt x="2448" y="1853"/>
                  <a:pt x="2438" y="1848"/>
                </a:cubicBezTo>
                <a:cubicBezTo>
                  <a:pt x="2433" y="1844"/>
                  <a:pt x="2428" y="1839"/>
                  <a:pt x="2426" y="1833"/>
                </a:cubicBezTo>
                <a:lnTo>
                  <a:pt x="2426" y="1833"/>
                </a:lnTo>
                <a:cubicBezTo>
                  <a:pt x="2043" y="922"/>
                  <a:pt x="757" y="67"/>
                  <a:pt x="0" y="28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4" name="Freeform 6">
            <a:extLst>
              <a:ext uri="{FF2B5EF4-FFF2-40B4-BE49-F238E27FC236}">
                <a16:creationId xmlns:a16="http://schemas.microsoft.com/office/drawing/2014/main" id="{F5577C8E-5820-45C5-35D7-B6D8EB7FF2BF}"/>
              </a:ext>
            </a:extLst>
          </xdr:cNvPr>
          <xdr:cNvSpPr>
            <a:spLocks/>
          </xdr:cNvSpPr>
        </xdr:nvSpPr>
        <xdr:spPr bwMode="auto">
          <a:xfrm>
            <a:off x="-1145433" y="4856610"/>
            <a:ext cx="1970088" cy="1360488"/>
          </a:xfrm>
          <a:custGeom>
            <a:avLst/>
            <a:gdLst>
              <a:gd name="T0" fmla="*/ 2584 w 2584"/>
              <a:gd name="T1" fmla="*/ 0 h 1786"/>
              <a:gd name="T2" fmla="*/ 1693 w 2584"/>
              <a:gd name="T3" fmla="*/ 1481 h 1786"/>
              <a:gd name="T4" fmla="*/ 278 w 2584"/>
              <a:gd name="T5" fmla="*/ 1642 h 1786"/>
              <a:gd name="T6" fmla="*/ 278 w 2584"/>
              <a:gd name="T7" fmla="*/ 1643 h 1786"/>
              <a:gd name="T8" fmla="*/ 278 w 2584"/>
              <a:gd name="T9" fmla="*/ 1642 h 1786"/>
              <a:gd name="T10" fmla="*/ 30 w 2584"/>
              <a:gd name="T11" fmla="*/ 1445 h 1786"/>
              <a:gd name="T12" fmla="*/ 13 w 2584"/>
              <a:gd name="T13" fmla="*/ 1412 h 1786"/>
              <a:gd name="T14" fmla="*/ 0 w 2584"/>
              <a:gd name="T15" fmla="*/ 1360 h 1786"/>
              <a:gd name="T16" fmla="*/ 16 w 2584"/>
              <a:gd name="T17" fmla="*/ 1332 h 1786"/>
              <a:gd name="T18" fmla="*/ 34 w 2584"/>
              <a:gd name="T19" fmla="*/ 1328 h 1786"/>
              <a:gd name="T20" fmla="*/ 34 w 2584"/>
              <a:gd name="T21" fmla="*/ 1328 h 1786"/>
              <a:gd name="T22" fmla="*/ 2584 w 2584"/>
              <a:gd name="T23" fmla="*/ 0 h 17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584" h="1786">
                <a:moveTo>
                  <a:pt x="2584" y="0"/>
                </a:moveTo>
                <a:cubicBezTo>
                  <a:pt x="2561" y="618"/>
                  <a:pt x="2229" y="1171"/>
                  <a:pt x="1693" y="1481"/>
                </a:cubicBezTo>
                <a:cubicBezTo>
                  <a:pt x="1266" y="1727"/>
                  <a:pt x="750" y="1786"/>
                  <a:pt x="278" y="1642"/>
                </a:cubicBezTo>
                <a:lnTo>
                  <a:pt x="278" y="1643"/>
                </a:lnTo>
                <a:lnTo>
                  <a:pt x="278" y="1642"/>
                </a:lnTo>
                <a:cubicBezTo>
                  <a:pt x="173" y="1610"/>
                  <a:pt x="85" y="1541"/>
                  <a:pt x="30" y="1445"/>
                </a:cubicBezTo>
                <a:cubicBezTo>
                  <a:pt x="24" y="1435"/>
                  <a:pt x="18" y="1423"/>
                  <a:pt x="13" y="1412"/>
                </a:cubicBezTo>
                <a:cubicBezTo>
                  <a:pt x="3" y="1391"/>
                  <a:pt x="0" y="1375"/>
                  <a:pt x="0" y="1360"/>
                </a:cubicBezTo>
                <a:cubicBezTo>
                  <a:pt x="0" y="1349"/>
                  <a:pt x="6" y="1338"/>
                  <a:pt x="16" y="1332"/>
                </a:cubicBezTo>
                <a:cubicBezTo>
                  <a:pt x="21" y="1329"/>
                  <a:pt x="28" y="1327"/>
                  <a:pt x="34" y="1328"/>
                </a:cubicBezTo>
                <a:lnTo>
                  <a:pt x="34" y="1328"/>
                </a:lnTo>
                <a:cubicBezTo>
                  <a:pt x="1015" y="1452"/>
                  <a:pt x="2398" y="767"/>
                  <a:pt x="2584" y="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5" name="Freeform 7">
            <a:extLst>
              <a:ext uri="{FF2B5EF4-FFF2-40B4-BE49-F238E27FC236}">
                <a16:creationId xmlns:a16="http://schemas.microsoft.com/office/drawing/2014/main" id="{3473B5CB-DB63-39FC-4BF7-C6E861A6B309}"/>
              </a:ext>
            </a:extLst>
          </xdr:cNvPr>
          <xdr:cNvSpPr>
            <a:spLocks/>
          </xdr:cNvSpPr>
        </xdr:nvSpPr>
        <xdr:spPr bwMode="auto">
          <a:xfrm>
            <a:off x="-1894733" y="3723135"/>
            <a:ext cx="738188" cy="2236788"/>
          </a:xfrm>
          <a:custGeom>
            <a:avLst/>
            <a:gdLst>
              <a:gd name="T0" fmla="*/ 837 w 967"/>
              <a:gd name="T1" fmla="*/ 2935 h 2935"/>
              <a:gd name="T2" fmla="*/ 0 w 967"/>
              <a:gd name="T3" fmla="*/ 1423 h 2935"/>
              <a:gd name="T4" fmla="*/ 568 w 967"/>
              <a:gd name="T5" fmla="*/ 117 h 2935"/>
              <a:gd name="T6" fmla="*/ 567 w 967"/>
              <a:gd name="T7" fmla="*/ 116 h 2935"/>
              <a:gd name="T8" fmla="*/ 568 w 967"/>
              <a:gd name="T9" fmla="*/ 117 h 2935"/>
              <a:gd name="T10" fmla="*/ 862 w 967"/>
              <a:gd name="T11" fmla="*/ 0 h 2935"/>
              <a:gd name="T12" fmla="*/ 899 w 967"/>
              <a:gd name="T13" fmla="*/ 2 h 2935"/>
              <a:gd name="T14" fmla="*/ 951 w 967"/>
              <a:gd name="T15" fmla="*/ 17 h 2935"/>
              <a:gd name="T16" fmla="*/ 967 w 967"/>
              <a:gd name="T17" fmla="*/ 44 h 2935"/>
              <a:gd name="T18" fmla="*/ 962 w 967"/>
              <a:gd name="T19" fmla="*/ 62 h 2935"/>
              <a:gd name="T20" fmla="*/ 962 w 967"/>
              <a:gd name="T21" fmla="*/ 62 h 2935"/>
              <a:gd name="T22" fmla="*/ 837 w 967"/>
              <a:gd name="T23" fmla="*/ 2935 h 29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967" h="2935">
                <a:moveTo>
                  <a:pt x="837" y="2935"/>
                </a:moveTo>
                <a:cubicBezTo>
                  <a:pt x="313" y="2606"/>
                  <a:pt x="0" y="2041"/>
                  <a:pt x="0" y="1423"/>
                </a:cubicBezTo>
                <a:cubicBezTo>
                  <a:pt x="0" y="929"/>
                  <a:pt x="207" y="453"/>
                  <a:pt x="568" y="117"/>
                </a:cubicBezTo>
                <a:lnTo>
                  <a:pt x="567" y="116"/>
                </a:lnTo>
                <a:lnTo>
                  <a:pt x="568" y="117"/>
                </a:lnTo>
                <a:cubicBezTo>
                  <a:pt x="648" y="41"/>
                  <a:pt x="752" y="0"/>
                  <a:pt x="862" y="0"/>
                </a:cubicBezTo>
                <a:cubicBezTo>
                  <a:pt x="874" y="0"/>
                  <a:pt x="887" y="0"/>
                  <a:pt x="899" y="2"/>
                </a:cubicBezTo>
                <a:cubicBezTo>
                  <a:pt x="923" y="4"/>
                  <a:pt x="938" y="9"/>
                  <a:pt x="951" y="17"/>
                </a:cubicBezTo>
                <a:cubicBezTo>
                  <a:pt x="961" y="22"/>
                  <a:pt x="967" y="32"/>
                  <a:pt x="967" y="44"/>
                </a:cubicBezTo>
                <a:cubicBezTo>
                  <a:pt x="967" y="50"/>
                  <a:pt x="965" y="57"/>
                  <a:pt x="962" y="62"/>
                </a:cubicBezTo>
                <a:lnTo>
                  <a:pt x="962" y="62"/>
                </a:lnTo>
                <a:cubicBezTo>
                  <a:pt x="364" y="849"/>
                  <a:pt x="266" y="2390"/>
                  <a:pt x="837" y="293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6" name="Freeform 8">
            <a:extLst>
              <a:ext uri="{FF2B5EF4-FFF2-40B4-BE49-F238E27FC236}">
                <a16:creationId xmlns:a16="http://schemas.microsoft.com/office/drawing/2014/main" id="{2D9F25BC-D5E4-1DC7-493C-469796A98120}"/>
              </a:ext>
            </a:extLst>
          </xdr:cNvPr>
          <xdr:cNvSpPr>
            <a:spLocks/>
          </xdr:cNvSpPr>
        </xdr:nvSpPr>
        <xdr:spPr bwMode="auto">
          <a:xfrm>
            <a:off x="-1493096" y="3650110"/>
            <a:ext cx="2244725" cy="2247900"/>
          </a:xfrm>
          <a:custGeom>
            <a:avLst/>
            <a:gdLst>
              <a:gd name="T0" fmla="*/ 425 w 2945"/>
              <a:gd name="T1" fmla="*/ 2833 h 2950"/>
              <a:gd name="T2" fmla="*/ 487 w 2945"/>
              <a:gd name="T3" fmla="*/ 2816 h 2950"/>
              <a:gd name="T4" fmla="*/ 499 w 2945"/>
              <a:gd name="T5" fmla="*/ 2817 h 2950"/>
              <a:gd name="T6" fmla="*/ 502 w 2945"/>
              <a:gd name="T7" fmla="*/ 2817 h 2950"/>
              <a:gd name="T8" fmla="*/ 730 w 2945"/>
              <a:gd name="T9" fmla="*/ 2831 h 2950"/>
              <a:gd name="T10" fmla="*/ 730 w 2945"/>
              <a:gd name="T11" fmla="*/ 2831 h 2950"/>
              <a:gd name="T12" fmla="*/ 2132 w 2945"/>
              <a:gd name="T13" fmla="*/ 2436 h 2950"/>
              <a:gd name="T14" fmla="*/ 2945 w 2945"/>
              <a:gd name="T15" fmla="*/ 1576 h 2950"/>
              <a:gd name="T16" fmla="*/ 2938 w 2945"/>
              <a:gd name="T17" fmla="*/ 1580 h 2950"/>
              <a:gd name="T18" fmla="*/ 2874 w 2945"/>
              <a:gd name="T19" fmla="*/ 1598 h 2950"/>
              <a:gd name="T20" fmla="*/ 2812 w 2945"/>
              <a:gd name="T21" fmla="*/ 1581 h 2950"/>
              <a:gd name="T22" fmla="*/ 2761 w 2945"/>
              <a:gd name="T23" fmla="*/ 1524 h 2950"/>
              <a:gd name="T24" fmla="*/ 2760 w 2945"/>
              <a:gd name="T25" fmla="*/ 1522 h 2950"/>
              <a:gd name="T26" fmla="*/ 1868 w 2945"/>
              <a:gd name="T27" fmla="*/ 467 h 2950"/>
              <a:gd name="T28" fmla="*/ 685 w 2945"/>
              <a:gd name="T29" fmla="*/ 0 h 2950"/>
              <a:gd name="T30" fmla="*/ 464 w 2945"/>
              <a:gd name="T31" fmla="*/ 27 h 2950"/>
              <a:gd name="T32" fmla="*/ 471 w 2945"/>
              <a:gd name="T33" fmla="*/ 30 h 2950"/>
              <a:gd name="T34" fmla="*/ 534 w 2945"/>
              <a:gd name="T35" fmla="*/ 139 h 2950"/>
              <a:gd name="T36" fmla="*/ 511 w 2945"/>
              <a:gd name="T37" fmla="*/ 212 h 2950"/>
              <a:gd name="T38" fmla="*/ 509 w 2945"/>
              <a:gd name="T39" fmla="*/ 214 h 2950"/>
              <a:gd name="T40" fmla="*/ 28 w 2945"/>
              <a:gd name="T41" fmla="*/ 1689 h 2950"/>
              <a:gd name="T42" fmla="*/ 362 w 2945"/>
              <a:gd name="T43" fmla="*/ 2950 h 2950"/>
              <a:gd name="T44" fmla="*/ 362 w 2945"/>
              <a:gd name="T45" fmla="*/ 2942 h 2950"/>
              <a:gd name="T46" fmla="*/ 425 w 2945"/>
              <a:gd name="T47" fmla="*/ 2833 h 29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2945" h="2950">
                <a:moveTo>
                  <a:pt x="425" y="2833"/>
                </a:moveTo>
                <a:cubicBezTo>
                  <a:pt x="444" y="2822"/>
                  <a:pt x="465" y="2816"/>
                  <a:pt x="487" y="2816"/>
                </a:cubicBezTo>
                <a:cubicBezTo>
                  <a:pt x="491" y="2816"/>
                  <a:pt x="495" y="2816"/>
                  <a:pt x="499" y="2817"/>
                </a:cubicBezTo>
                <a:cubicBezTo>
                  <a:pt x="500" y="2817"/>
                  <a:pt x="501" y="2817"/>
                  <a:pt x="502" y="2817"/>
                </a:cubicBezTo>
                <a:cubicBezTo>
                  <a:pt x="574" y="2826"/>
                  <a:pt x="651" y="2831"/>
                  <a:pt x="730" y="2831"/>
                </a:cubicBezTo>
                <a:lnTo>
                  <a:pt x="730" y="2831"/>
                </a:lnTo>
                <a:cubicBezTo>
                  <a:pt x="1172" y="2831"/>
                  <a:pt x="1696" y="2683"/>
                  <a:pt x="2132" y="2436"/>
                </a:cubicBezTo>
                <a:cubicBezTo>
                  <a:pt x="2569" y="2189"/>
                  <a:pt x="2864" y="1876"/>
                  <a:pt x="2945" y="1576"/>
                </a:cubicBezTo>
                <a:cubicBezTo>
                  <a:pt x="2942" y="1578"/>
                  <a:pt x="2940" y="1579"/>
                  <a:pt x="2938" y="1580"/>
                </a:cubicBezTo>
                <a:cubicBezTo>
                  <a:pt x="2919" y="1592"/>
                  <a:pt x="2897" y="1598"/>
                  <a:pt x="2874" y="1598"/>
                </a:cubicBezTo>
                <a:cubicBezTo>
                  <a:pt x="2853" y="1598"/>
                  <a:pt x="2831" y="1592"/>
                  <a:pt x="2812" y="1581"/>
                </a:cubicBezTo>
                <a:cubicBezTo>
                  <a:pt x="2790" y="1568"/>
                  <a:pt x="2772" y="1548"/>
                  <a:pt x="2761" y="1524"/>
                </a:cubicBezTo>
                <a:cubicBezTo>
                  <a:pt x="2761" y="1523"/>
                  <a:pt x="2760" y="1523"/>
                  <a:pt x="2760" y="1522"/>
                </a:cubicBezTo>
                <a:cubicBezTo>
                  <a:pt x="2604" y="1151"/>
                  <a:pt x="2279" y="767"/>
                  <a:pt x="1868" y="467"/>
                </a:cubicBezTo>
                <a:cubicBezTo>
                  <a:pt x="1461" y="170"/>
                  <a:pt x="1029" y="0"/>
                  <a:pt x="685" y="0"/>
                </a:cubicBezTo>
                <a:cubicBezTo>
                  <a:pt x="606" y="0"/>
                  <a:pt x="532" y="9"/>
                  <a:pt x="464" y="27"/>
                </a:cubicBezTo>
                <a:cubicBezTo>
                  <a:pt x="467" y="28"/>
                  <a:pt x="469" y="29"/>
                  <a:pt x="471" y="30"/>
                </a:cubicBezTo>
                <a:cubicBezTo>
                  <a:pt x="510" y="53"/>
                  <a:pt x="534" y="95"/>
                  <a:pt x="534" y="139"/>
                </a:cubicBezTo>
                <a:cubicBezTo>
                  <a:pt x="534" y="165"/>
                  <a:pt x="526" y="191"/>
                  <a:pt x="511" y="212"/>
                </a:cubicBezTo>
                <a:cubicBezTo>
                  <a:pt x="510" y="213"/>
                  <a:pt x="510" y="213"/>
                  <a:pt x="509" y="214"/>
                </a:cubicBezTo>
                <a:cubicBezTo>
                  <a:pt x="236" y="574"/>
                  <a:pt x="56" y="1125"/>
                  <a:pt x="28" y="1689"/>
                </a:cubicBezTo>
                <a:cubicBezTo>
                  <a:pt x="0" y="2242"/>
                  <a:pt x="125" y="2711"/>
                  <a:pt x="362" y="2950"/>
                </a:cubicBezTo>
                <a:cubicBezTo>
                  <a:pt x="362" y="2947"/>
                  <a:pt x="362" y="2945"/>
                  <a:pt x="362" y="2942"/>
                </a:cubicBezTo>
                <a:cubicBezTo>
                  <a:pt x="362" y="2897"/>
                  <a:pt x="386" y="2855"/>
                  <a:pt x="425" y="28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7" name="Freeform 9">
            <a:extLst>
              <a:ext uri="{FF2B5EF4-FFF2-40B4-BE49-F238E27FC236}">
                <a16:creationId xmlns:a16="http://schemas.microsoft.com/office/drawing/2014/main" id="{6AF0D8DE-DB03-FC16-95B8-F95F0E0FF27C}"/>
              </a:ext>
            </a:extLst>
          </xdr:cNvPr>
          <xdr:cNvSpPr>
            <a:spLocks noEditPoints="1"/>
          </xdr:cNvSpPr>
        </xdr:nvSpPr>
        <xdr:spPr bwMode="auto">
          <a:xfrm>
            <a:off x="-1894733" y="6415535"/>
            <a:ext cx="422275" cy="496888"/>
          </a:xfrm>
          <a:custGeom>
            <a:avLst/>
            <a:gdLst>
              <a:gd name="T0" fmla="*/ 248 w 554"/>
              <a:gd name="T1" fmla="*/ 317 h 653"/>
              <a:gd name="T2" fmla="*/ 338 w 554"/>
              <a:gd name="T3" fmla="*/ 291 h 653"/>
              <a:gd name="T4" fmla="*/ 370 w 554"/>
              <a:gd name="T5" fmla="*/ 218 h 653"/>
              <a:gd name="T6" fmla="*/ 338 w 554"/>
              <a:gd name="T7" fmla="*/ 146 h 653"/>
              <a:gd name="T8" fmla="*/ 248 w 554"/>
              <a:gd name="T9" fmla="*/ 121 h 653"/>
              <a:gd name="T10" fmla="*/ 139 w 554"/>
              <a:gd name="T11" fmla="*/ 121 h 653"/>
              <a:gd name="T12" fmla="*/ 139 w 554"/>
              <a:gd name="T13" fmla="*/ 317 h 653"/>
              <a:gd name="T14" fmla="*/ 248 w 554"/>
              <a:gd name="T15" fmla="*/ 317 h 653"/>
              <a:gd name="T16" fmla="*/ 0 w 554"/>
              <a:gd name="T17" fmla="*/ 0 h 653"/>
              <a:gd name="T18" fmla="*/ 257 w 554"/>
              <a:gd name="T19" fmla="*/ 0 h 653"/>
              <a:gd name="T20" fmla="*/ 396 w 554"/>
              <a:gd name="T21" fmla="*/ 27 h 653"/>
              <a:gd name="T22" fmla="*/ 486 w 554"/>
              <a:gd name="T23" fmla="*/ 104 h 653"/>
              <a:gd name="T24" fmla="*/ 518 w 554"/>
              <a:gd name="T25" fmla="*/ 216 h 653"/>
              <a:gd name="T26" fmla="*/ 486 w 554"/>
              <a:gd name="T27" fmla="*/ 330 h 653"/>
              <a:gd name="T28" fmla="*/ 399 w 554"/>
              <a:gd name="T29" fmla="*/ 407 h 653"/>
              <a:gd name="T30" fmla="*/ 554 w 554"/>
              <a:gd name="T31" fmla="*/ 653 h 653"/>
              <a:gd name="T32" fmla="*/ 388 w 554"/>
              <a:gd name="T33" fmla="*/ 653 h 653"/>
              <a:gd name="T34" fmla="*/ 264 w 554"/>
              <a:gd name="T35" fmla="*/ 438 h 653"/>
              <a:gd name="T36" fmla="*/ 237 w 554"/>
              <a:gd name="T37" fmla="*/ 438 h 653"/>
              <a:gd name="T38" fmla="*/ 139 w 554"/>
              <a:gd name="T39" fmla="*/ 438 h 653"/>
              <a:gd name="T40" fmla="*/ 139 w 554"/>
              <a:gd name="T41" fmla="*/ 653 h 653"/>
              <a:gd name="T42" fmla="*/ 0 w 554"/>
              <a:gd name="T43" fmla="*/ 653 h 653"/>
              <a:gd name="T44" fmla="*/ 0 w 554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4" h="653">
                <a:moveTo>
                  <a:pt x="248" y="317"/>
                </a:moveTo>
                <a:cubicBezTo>
                  <a:pt x="287" y="317"/>
                  <a:pt x="317" y="308"/>
                  <a:pt x="338" y="291"/>
                </a:cubicBezTo>
                <a:cubicBezTo>
                  <a:pt x="360" y="274"/>
                  <a:pt x="370" y="250"/>
                  <a:pt x="370" y="218"/>
                </a:cubicBezTo>
                <a:cubicBezTo>
                  <a:pt x="370" y="187"/>
                  <a:pt x="359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7" y="0"/>
                </a:lnTo>
                <a:cubicBezTo>
                  <a:pt x="311" y="0"/>
                  <a:pt x="357" y="9"/>
                  <a:pt x="396" y="27"/>
                </a:cubicBezTo>
                <a:cubicBezTo>
                  <a:pt x="435" y="46"/>
                  <a:pt x="465" y="72"/>
                  <a:pt x="486" y="104"/>
                </a:cubicBezTo>
                <a:cubicBezTo>
                  <a:pt x="507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5" y="389"/>
                  <a:pt x="399" y="407"/>
                </a:cubicBezTo>
                <a:lnTo>
                  <a:pt x="554" y="653"/>
                </a:lnTo>
                <a:lnTo>
                  <a:pt x="388" y="653"/>
                </a:lnTo>
                <a:lnTo>
                  <a:pt x="264" y="438"/>
                </a:lnTo>
                <a:lnTo>
                  <a:pt x="237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8" name="Freeform 10">
            <a:extLst>
              <a:ext uri="{FF2B5EF4-FFF2-40B4-BE49-F238E27FC236}">
                <a16:creationId xmlns:a16="http://schemas.microsoft.com/office/drawing/2014/main" id="{BCBB89B2-D5C5-5BDF-89F6-6A7B697FD2BE}"/>
              </a:ext>
            </a:extLst>
          </xdr:cNvPr>
          <xdr:cNvSpPr>
            <a:spLocks/>
          </xdr:cNvSpPr>
        </xdr:nvSpPr>
        <xdr:spPr bwMode="auto">
          <a:xfrm>
            <a:off x="-1443883" y="6415535"/>
            <a:ext cx="369888" cy="496888"/>
          </a:xfrm>
          <a:custGeom>
            <a:avLst/>
            <a:gdLst>
              <a:gd name="T0" fmla="*/ 0 w 485"/>
              <a:gd name="T1" fmla="*/ 0 h 653"/>
              <a:gd name="T2" fmla="*/ 475 w 485"/>
              <a:gd name="T3" fmla="*/ 0 h 653"/>
              <a:gd name="T4" fmla="*/ 475 w 485"/>
              <a:gd name="T5" fmla="*/ 129 h 653"/>
              <a:gd name="T6" fmla="*/ 143 w 485"/>
              <a:gd name="T7" fmla="*/ 129 h 653"/>
              <a:gd name="T8" fmla="*/ 143 w 485"/>
              <a:gd name="T9" fmla="*/ 259 h 653"/>
              <a:gd name="T10" fmla="*/ 436 w 485"/>
              <a:gd name="T11" fmla="*/ 259 h 653"/>
              <a:gd name="T12" fmla="*/ 436 w 485"/>
              <a:gd name="T13" fmla="*/ 383 h 653"/>
              <a:gd name="T14" fmla="*/ 143 w 485"/>
              <a:gd name="T15" fmla="*/ 383 h 653"/>
              <a:gd name="T16" fmla="*/ 143 w 485"/>
              <a:gd name="T17" fmla="*/ 523 h 653"/>
              <a:gd name="T18" fmla="*/ 485 w 485"/>
              <a:gd name="T19" fmla="*/ 523 h 653"/>
              <a:gd name="T20" fmla="*/ 485 w 485"/>
              <a:gd name="T21" fmla="*/ 653 h 653"/>
              <a:gd name="T22" fmla="*/ 0 w 485"/>
              <a:gd name="T23" fmla="*/ 653 h 653"/>
              <a:gd name="T24" fmla="*/ 0 w 485"/>
              <a:gd name="T2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485" h="653">
                <a:moveTo>
                  <a:pt x="0" y="0"/>
                </a:moveTo>
                <a:lnTo>
                  <a:pt x="475" y="0"/>
                </a:lnTo>
                <a:lnTo>
                  <a:pt x="475" y="129"/>
                </a:lnTo>
                <a:lnTo>
                  <a:pt x="143" y="129"/>
                </a:lnTo>
                <a:lnTo>
                  <a:pt x="143" y="259"/>
                </a:lnTo>
                <a:lnTo>
                  <a:pt x="436" y="259"/>
                </a:lnTo>
                <a:lnTo>
                  <a:pt x="436" y="383"/>
                </a:lnTo>
                <a:lnTo>
                  <a:pt x="143" y="383"/>
                </a:lnTo>
                <a:lnTo>
                  <a:pt x="143" y="523"/>
                </a:lnTo>
                <a:lnTo>
                  <a:pt x="485" y="523"/>
                </a:lnTo>
                <a:lnTo>
                  <a:pt x="485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9" name="Freeform 11">
            <a:extLst>
              <a:ext uri="{FF2B5EF4-FFF2-40B4-BE49-F238E27FC236}">
                <a16:creationId xmlns:a16="http://schemas.microsoft.com/office/drawing/2014/main" id="{66BDB98C-B3EA-57BF-326B-59BC6C7D85D1}"/>
              </a:ext>
            </a:extLst>
          </xdr:cNvPr>
          <xdr:cNvSpPr>
            <a:spLocks/>
          </xdr:cNvSpPr>
        </xdr:nvSpPr>
        <xdr:spPr bwMode="auto">
          <a:xfrm>
            <a:off x="-1066058" y="6406010"/>
            <a:ext cx="444500" cy="514350"/>
          </a:xfrm>
          <a:custGeom>
            <a:avLst/>
            <a:gdLst>
              <a:gd name="T0" fmla="*/ 151 w 584"/>
              <a:gd name="T1" fmla="*/ 633 h 675"/>
              <a:gd name="T2" fmla="*/ 39 w 584"/>
              <a:gd name="T3" fmla="*/ 514 h 675"/>
              <a:gd name="T4" fmla="*/ 0 w 584"/>
              <a:gd name="T5" fmla="*/ 337 h 675"/>
              <a:gd name="T6" fmla="*/ 37 w 584"/>
              <a:gd name="T7" fmla="*/ 171 h 675"/>
              <a:gd name="T8" fmla="*/ 147 w 584"/>
              <a:gd name="T9" fmla="*/ 47 h 675"/>
              <a:gd name="T10" fmla="*/ 328 w 584"/>
              <a:gd name="T11" fmla="*/ 0 h 675"/>
              <a:gd name="T12" fmla="*/ 476 w 584"/>
              <a:gd name="T13" fmla="*/ 35 h 675"/>
              <a:gd name="T14" fmla="*/ 580 w 584"/>
              <a:gd name="T15" fmla="*/ 140 h 675"/>
              <a:gd name="T16" fmla="*/ 481 w 584"/>
              <a:gd name="T17" fmla="*/ 217 h 675"/>
              <a:gd name="T18" fmla="*/ 329 w 584"/>
              <a:gd name="T19" fmla="*/ 134 h 675"/>
              <a:gd name="T20" fmla="*/ 194 w 584"/>
              <a:gd name="T21" fmla="*/ 192 h 675"/>
              <a:gd name="T22" fmla="*/ 148 w 584"/>
              <a:gd name="T23" fmla="*/ 337 h 675"/>
              <a:gd name="T24" fmla="*/ 196 w 584"/>
              <a:gd name="T25" fmla="*/ 484 h 675"/>
              <a:gd name="T26" fmla="*/ 326 w 584"/>
              <a:gd name="T27" fmla="*/ 541 h 675"/>
              <a:gd name="T28" fmla="*/ 419 w 584"/>
              <a:gd name="T29" fmla="*/ 518 h 675"/>
              <a:gd name="T30" fmla="*/ 486 w 584"/>
              <a:gd name="T31" fmla="*/ 455 h 675"/>
              <a:gd name="T32" fmla="*/ 584 w 584"/>
              <a:gd name="T33" fmla="*/ 531 h 675"/>
              <a:gd name="T34" fmla="*/ 479 w 584"/>
              <a:gd name="T35" fmla="*/ 639 h 675"/>
              <a:gd name="T36" fmla="*/ 326 w 584"/>
              <a:gd name="T37" fmla="*/ 675 h 675"/>
              <a:gd name="T38" fmla="*/ 151 w 584"/>
              <a:gd name="T39" fmla="*/ 633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584" h="675">
                <a:moveTo>
                  <a:pt x="151" y="633"/>
                </a:moveTo>
                <a:cubicBezTo>
                  <a:pt x="102" y="604"/>
                  <a:pt x="65" y="565"/>
                  <a:pt x="39" y="514"/>
                </a:cubicBezTo>
                <a:cubicBezTo>
                  <a:pt x="13" y="463"/>
                  <a:pt x="0" y="404"/>
                  <a:pt x="0" y="337"/>
                </a:cubicBezTo>
                <a:cubicBezTo>
                  <a:pt x="0" y="278"/>
                  <a:pt x="13" y="223"/>
                  <a:pt x="37" y="171"/>
                </a:cubicBezTo>
                <a:cubicBezTo>
                  <a:pt x="61" y="120"/>
                  <a:pt x="98" y="79"/>
                  <a:pt x="147" y="47"/>
                </a:cubicBezTo>
                <a:cubicBezTo>
                  <a:pt x="197" y="16"/>
                  <a:pt x="257" y="0"/>
                  <a:pt x="328" y="0"/>
                </a:cubicBezTo>
                <a:cubicBezTo>
                  <a:pt x="383" y="0"/>
                  <a:pt x="432" y="12"/>
                  <a:pt x="476" y="35"/>
                </a:cubicBezTo>
                <a:cubicBezTo>
                  <a:pt x="520" y="58"/>
                  <a:pt x="555" y="93"/>
                  <a:pt x="580" y="140"/>
                </a:cubicBezTo>
                <a:lnTo>
                  <a:pt x="481" y="217"/>
                </a:lnTo>
                <a:cubicBezTo>
                  <a:pt x="446" y="162"/>
                  <a:pt x="395" y="134"/>
                  <a:pt x="329" y="134"/>
                </a:cubicBezTo>
                <a:cubicBezTo>
                  <a:pt x="270" y="134"/>
                  <a:pt x="225" y="153"/>
                  <a:pt x="194" y="192"/>
                </a:cubicBezTo>
                <a:cubicBezTo>
                  <a:pt x="163" y="230"/>
                  <a:pt x="148" y="279"/>
                  <a:pt x="148" y="337"/>
                </a:cubicBezTo>
                <a:cubicBezTo>
                  <a:pt x="148" y="396"/>
                  <a:pt x="164" y="445"/>
                  <a:pt x="196" y="484"/>
                </a:cubicBezTo>
                <a:cubicBezTo>
                  <a:pt x="227" y="522"/>
                  <a:pt x="271" y="541"/>
                  <a:pt x="326" y="541"/>
                </a:cubicBezTo>
                <a:cubicBezTo>
                  <a:pt x="361" y="541"/>
                  <a:pt x="393" y="533"/>
                  <a:pt x="419" y="518"/>
                </a:cubicBezTo>
                <a:cubicBezTo>
                  <a:pt x="446" y="503"/>
                  <a:pt x="468" y="482"/>
                  <a:pt x="486" y="455"/>
                </a:cubicBezTo>
                <a:lnTo>
                  <a:pt x="584" y="531"/>
                </a:lnTo>
                <a:cubicBezTo>
                  <a:pt x="559" y="579"/>
                  <a:pt x="524" y="615"/>
                  <a:pt x="479" y="639"/>
                </a:cubicBezTo>
                <a:cubicBezTo>
                  <a:pt x="434" y="663"/>
                  <a:pt x="383" y="675"/>
                  <a:pt x="326" y="675"/>
                </a:cubicBezTo>
                <a:cubicBezTo>
                  <a:pt x="258" y="675"/>
                  <a:pt x="200" y="661"/>
                  <a:pt x="151" y="6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0" name="Freeform 12">
            <a:extLst>
              <a:ext uri="{FF2B5EF4-FFF2-40B4-BE49-F238E27FC236}">
                <a16:creationId xmlns:a16="http://schemas.microsoft.com/office/drawing/2014/main" id="{0E97BC7F-2991-AE84-DE92-BCC5269C3181}"/>
              </a:ext>
            </a:extLst>
          </xdr:cNvPr>
          <xdr:cNvSpPr>
            <a:spLocks noEditPoints="1"/>
          </xdr:cNvSpPr>
        </xdr:nvSpPr>
        <xdr:spPr bwMode="auto">
          <a:xfrm>
            <a:off x="-621558" y="6406010"/>
            <a:ext cx="501650" cy="514350"/>
          </a:xfrm>
          <a:custGeom>
            <a:avLst/>
            <a:gdLst>
              <a:gd name="T0" fmla="*/ 197 w 658"/>
              <a:gd name="T1" fmla="*/ 485 h 675"/>
              <a:gd name="T2" fmla="*/ 329 w 658"/>
              <a:gd name="T3" fmla="*/ 541 h 675"/>
              <a:gd name="T4" fmla="*/ 461 w 658"/>
              <a:gd name="T5" fmla="*/ 485 h 675"/>
              <a:gd name="T6" fmla="*/ 511 w 658"/>
              <a:gd name="T7" fmla="*/ 337 h 675"/>
              <a:gd name="T8" fmla="*/ 462 w 658"/>
              <a:gd name="T9" fmla="*/ 190 h 675"/>
              <a:gd name="T10" fmla="*/ 331 w 658"/>
              <a:gd name="T11" fmla="*/ 134 h 675"/>
              <a:gd name="T12" fmla="*/ 198 w 658"/>
              <a:gd name="T13" fmla="*/ 190 h 675"/>
              <a:gd name="T14" fmla="*/ 148 w 658"/>
              <a:gd name="T15" fmla="*/ 337 h 675"/>
              <a:gd name="T16" fmla="*/ 197 w 658"/>
              <a:gd name="T17" fmla="*/ 485 h 675"/>
              <a:gd name="T18" fmla="*/ 156 w 658"/>
              <a:gd name="T19" fmla="*/ 631 h 675"/>
              <a:gd name="T20" fmla="*/ 40 w 658"/>
              <a:gd name="T21" fmla="*/ 510 h 675"/>
              <a:gd name="T22" fmla="*/ 0 w 658"/>
              <a:gd name="T23" fmla="*/ 336 h 675"/>
              <a:gd name="T24" fmla="*/ 42 w 658"/>
              <a:gd name="T25" fmla="*/ 166 h 675"/>
              <a:gd name="T26" fmla="*/ 159 w 658"/>
              <a:gd name="T27" fmla="*/ 45 h 675"/>
              <a:gd name="T28" fmla="*/ 330 w 658"/>
              <a:gd name="T29" fmla="*/ 0 h 675"/>
              <a:gd name="T30" fmla="*/ 503 w 658"/>
              <a:gd name="T31" fmla="*/ 44 h 675"/>
              <a:gd name="T32" fmla="*/ 618 w 658"/>
              <a:gd name="T33" fmla="*/ 163 h 675"/>
              <a:gd name="T34" fmla="*/ 658 w 658"/>
              <a:gd name="T35" fmla="*/ 336 h 675"/>
              <a:gd name="T36" fmla="*/ 617 w 658"/>
              <a:gd name="T37" fmla="*/ 509 h 675"/>
              <a:gd name="T38" fmla="*/ 501 w 658"/>
              <a:gd name="T39" fmla="*/ 631 h 675"/>
              <a:gd name="T40" fmla="*/ 330 w 658"/>
              <a:gd name="T41" fmla="*/ 675 h 675"/>
              <a:gd name="T42" fmla="*/ 156 w 658"/>
              <a:gd name="T43" fmla="*/ 631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658" h="675">
                <a:moveTo>
                  <a:pt x="197" y="485"/>
                </a:moveTo>
                <a:cubicBezTo>
                  <a:pt x="231" y="522"/>
                  <a:pt x="274" y="541"/>
                  <a:pt x="329" y="541"/>
                </a:cubicBezTo>
                <a:cubicBezTo>
                  <a:pt x="383" y="541"/>
                  <a:pt x="427" y="522"/>
                  <a:pt x="461" y="485"/>
                </a:cubicBezTo>
                <a:cubicBezTo>
                  <a:pt x="494" y="448"/>
                  <a:pt x="511" y="398"/>
                  <a:pt x="511" y="337"/>
                </a:cubicBezTo>
                <a:cubicBezTo>
                  <a:pt x="511" y="276"/>
                  <a:pt x="494" y="227"/>
                  <a:pt x="462" y="190"/>
                </a:cubicBezTo>
                <a:cubicBezTo>
                  <a:pt x="429" y="153"/>
                  <a:pt x="385" y="134"/>
                  <a:pt x="331" y="134"/>
                </a:cubicBezTo>
                <a:cubicBezTo>
                  <a:pt x="276" y="134"/>
                  <a:pt x="232" y="153"/>
                  <a:pt x="198" y="190"/>
                </a:cubicBezTo>
                <a:cubicBezTo>
                  <a:pt x="165" y="227"/>
                  <a:pt x="148" y="276"/>
                  <a:pt x="148" y="337"/>
                </a:cubicBezTo>
                <a:cubicBezTo>
                  <a:pt x="148" y="398"/>
                  <a:pt x="164" y="448"/>
                  <a:pt x="197" y="485"/>
                </a:cubicBezTo>
                <a:close/>
                <a:moveTo>
                  <a:pt x="156" y="631"/>
                </a:moveTo>
                <a:cubicBezTo>
                  <a:pt x="106" y="602"/>
                  <a:pt x="67" y="562"/>
                  <a:pt x="40" y="510"/>
                </a:cubicBezTo>
                <a:cubicBezTo>
                  <a:pt x="14" y="459"/>
                  <a:pt x="0" y="401"/>
                  <a:pt x="0" y="336"/>
                </a:cubicBezTo>
                <a:cubicBezTo>
                  <a:pt x="0" y="274"/>
                  <a:pt x="14" y="217"/>
                  <a:pt x="42" y="166"/>
                </a:cubicBezTo>
                <a:cubicBezTo>
                  <a:pt x="70" y="115"/>
                  <a:pt x="109" y="74"/>
                  <a:pt x="159" y="45"/>
                </a:cubicBezTo>
                <a:cubicBezTo>
                  <a:pt x="209" y="15"/>
                  <a:pt x="266" y="0"/>
                  <a:pt x="330" y="0"/>
                </a:cubicBezTo>
                <a:cubicBezTo>
                  <a:pt x="396" y="0"/>
                  <a:pt x="454" y="15"/>
                  <a:pt x="503" y="44"/>
                </a:cubicBezTo>
                <a:cubicBezTo>
                  <a:pt x="553" y="73"/>
                  <a:pt x="591" y="113"/>
                  <a:pt x="618" y="163"/>
                </a:cubicBezTo>
                <a:cubicBezTo>
                  <a:pt x="645" y="214"/>
                  <a:pt x="658" y="272"/>
                  <a:pt x="658" y="336"/>
                </a:cubicBezTo>
                <a:cubicBezTo>
                  <a:pt x="658" y="400"/>
                  <a:pt x="644" y="457"/>
                  <a:pt x="617" y="509"/>
                </a:cubicBezTo>
                <a:cubicBezTo>
                  <a:pt x="589" y="560"/>
                  <a:pt x="551" y="601"/>
                  <a:pt x="501" y="631"/>
                </a:cubicBezTo>
                <a:cubicBezTo>
                  <a:pt x="451" y="660"/>
                  <a:pt x="394" y="675"/>
                  <a:pt x="330" y="675"/>
                </a:cubicBezTo>
                <a:cubicBezTo>
                  <a:pt x="263" y="675"/>
                  <a:pt x="205" y="660"/>
                  <a:pt x="156" y="63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1" name="Freeform 13">
            <a:extLst>
              <a:ext uri="{FF2B5EF4-FFF2-40B4-BE49-F238E27FC236}">
                <a16:creationId xmlns:a16="http://schemas.microsoft.com/office/drawing/2014/main" id="{B7690219-16A5-E861-1A1E-3553C7D382FE}"/>
              </a:ext>
            </a:extLst>
          </xdr:cNvPr>
          <xdr:cNvSpPr>
            <a:spLocks noEditPoints="1"/>
          </xdr:cNvSpPr>
        </xdr:nvSpPr>
        <xdr:spPr bwMode="auto">
          <a:xfrm>
            <a:off x="-78633" y="6415535"/>
            <a:ext cx="422275" cy="496888"/>
          </a:xfrm>
          <a:custGeom>
            <a:avLst/>
            <a:gdLst>
              <a:gd name="T0" fmla="*/ 248 w 555"/>
              <a:gd name="T1" fmla="*/ 317 h 653"/>
              <a:gd name="T2" fmla="*/ 339 w 555"/>
              <a:gd name="T3" fmla="*/ 291 h 653"/>
              <a:gd name="T4" fmla="*/ 371 w 555"/>
              <a:gd name="T5" fmla="*/ 218 h 653"/>
              <a:gd name="T6" fmla="*/ 338 w 555"/>
              <a:gd name="T7" fmla="*/ 146 h 653"/>
              <a:gd name="T8" fmla="*/ 248 w 555"/>
              <a:gd name="T9" fmla="*/ 121 h 653"/>
              <a:gd name="T10" fmla="*/ 139 w 555"/>
              <a:gd name="T11" fmla="*/ 121 h 653"/>
              <a:gd name="T12" fmla="*/ 139 w 555"/>
              <a:gd name="T13" fmla="*/ 317 h 653"/>
              <a:gd name="T14" fmla="*/ 248 w 555"/>
              <a:gd name="T15" fmla="*/ 317 h 653"/>
              <a:gd name="T16" fmla="*/ 0 w 555"/>
              <a:gd name="T17" fmla="*/ 0 h 653"/>
              <a:gd name="T18" fmla="*/ 258 w 555"/>
              <a:gd name="T19" fmla="*/ 0 h 653"/>
              <a:gd name="T20" fmla="*/ 397 w 555"/>
              <a:gd name="T21" fmla="*/ 27 h 653"/>
              <a:gd name="T22" fmla="*/ 487 w 555"/>
              <a:gd name="T23" fmla="*/ 104 h 653"/>
              <a:gd name="T24" fmla="*/ 518 w 555"/>
              <a:gd name="T25" fmla="*/ 216 h 653"/>
              <a:gd name="T26" fmla="*/ 486 w 555"/>
              <a:gd name="T27" fmla="*/ 330 h 653"/>
              <a:gd name="T28" fmla="*/ 399 w 555"/>
              <a:gd name="T29" fmla="*/ 407 h 653"/>
              <a:gd name="T30" fmla="*/ 555 w 555"/>
              <a:gd name="T31" fmla="*/ 653 h 653"/>
              <a:gd name="T32" fmla="*/ 388 w 555"/>
              <a:gd name="T33" fmla="*/ 653 h 653"/>
              <a:gd name="T34" fmla="*/ 264 w 555"/>
              <a:gd name="T35" fmla="*/ 438 h 653"/>
              <a:gd name="T36" fmla="*/ 238 w 555"/>
              <a:gd name="T37" fmla="*/ 438 h 653"/>
              <a:gd name="T38" fmla="*/ 139 w 555"/>
              <a:gd name="T39" fmla="*/ 438 h 653"/>
              <a:gd name="T40" fmla="*/ 139 w 555"/>
              <a:gd name="T41" fmla="*/ 653 h 653"/>
              <a:gd name="T42" fmla="*/ 0 w 555"/>
              <a:gd name="T43" fmla="*/ 653 h 653"/>
              <a:gd name="T44" fmla="*/ 0 w 555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5" h="653">
                <a:moveTo>
                  <a:pt x="248" y="317"/>
                </a:moveTo>
                <a:cubicBezTo>
                  <a:pt x="287" y="317"/>
                  <a:pt x="317" y="308"/>
                  <a:pt x="339" y="291"/>
                </a:cubicBezTo>
                <a:cubicBezTo>
                  <a:pt x="360" y="274"/>
                  <a:pt x="371" y="250"/>
                  <a:pt x="371" y="218"/>
                </a:cubicBezTo>
                <a:cubicBezTo>
                  <a:pt x="371" y="187"/>
                  <a:pt x="360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8" y="0"/>
                </a:lnTo>
                <a:cubicBezTo>
                  <a:pt x="311" y="0"/>
                  <a:pt x="358" y="9"/>
                  <a:pt x="397" y="27"/>
                </a:cubicBezTo>
                <a:cubicBezTo>
                  <a:pt x="436" y="46"/>
                  <a:pt x="466" y="72"/>
                  <a:pt x="487" y="104"/>
                </a:cubicBezTo>
                <a:cubicBezTo>
                  <a:pt x="508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6" y="389"/>
                  <a:pt x="399" y="407"/>
                </a:cubicBezTo>
                <a:lnTo>
                  <a:pt x="555" y="653"/>
                </a:lnTo>
                <a:lnTo>
                  <a:pt x="388" y="653"/>
                </a:lnTo>
                <a:lnTo>
                  <a:pt x="264" y="438"/>
                </a:lnTo>
                <a:lnTo>
                  <a:pt x="238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2" name="Freeform 14">
            <a:extLst>
              <a:ext uri="{FF2B5EF4-FFF2-40B4-BE49-F238E27FC236}">
                <a16:creationId xmlns:a16="http://schemas.microsoft.com/office/drawing/2014/main" id="{52A9459C-1A49-403F-C146-5F3A0F592DB6}"/>
              </a:ext>
            </a:extLst>
          </xdr:cNvPr>
          <xdr:cNvSpPr>
            <a:spLocks noEditPoints="1"/>
          </xdr:cNvSpPr>
        </xdr:nvSpPr>
        <xdr:spPr bwMode="auto">
          <a:xfrm>
            <a:off x="370629" y="6415535"/>
            <a:ext cx="454025" cy="496888"/>
          </a:xfrm>
          <a:custGeom>
            <a:avLst/>
            <a:gdLst>
              <a:gd name="T0" fmla="*/ 254 w 596"/>
              <a:gd name="T1" fmla="*/ 518 h 653"/>
              <a:gd name="T2" fmla="*/ 397 w 596"/>
              <a:gd name="T3" fmla="*/ 467 h 653"/>
              <a:gd name="T4" fmla="*/ 449 w 596"/>
              <a:gd name="T5" fmla="*/ 325 h 653"/>
              <a:gd name="T6" fmla="*/ 399 w 596"/>
              <a:gd name="T7" fmla="*/ 184 h 653"/>
              <a:gd name="T8" fmla="*/ 255 w 596"/>
              <a:gd name="T9" fmla="*/ 135 h 653"/>
              <a:gd name="T10" fmla="*/ 145 w 596"/>
              <a:gd name="T11" fmla="*/ 135 h 653"/>
              <a:gd name="T12" fmla="*/ 145 w 596"/>
              <a:gd name="T13" fmla="*/ 518 h 653"/>
              <a:gd name="T14" fmla="*/ 254 w 596"/>
              <a:gd name="T15" fmla="*/ 518 h 653"/>
              <a:gd name="T16" fmla="*/ 0 w 596"/>
              <a:gd name="T17" fmla="*/ 0 h 653"/>
              <a:gd name="T18" fmla="*/ 255 w 596"/>
              <a:gd name="T19" fmla="*/ 0 h 653"/>
              <a:gd name="T20" fmla="*/ 439 w 596"/>
              <a:gd name="T21" fmla="*/ 40 h 653"/>
              <a:gd name="T22" fmla="*/ 556 w 596"/>
              <a:gd name="T23" fmla="*/ 155 h 653"/>
              <a:gd name="T24" fmla="*/ 596 w 596"/>
              <a:gd name="T25" fmla="*/ 325 h 653"/>
              <a:gd name="T26" fmla="*/ 554 w 596"/>
              <a:gd name="T27" fmla="*/ 495 h 653"/>
              <a:gd name="T28" fmla="*/ 436 w 596"/>
              <a:gd name="T29" fmla="*/ 611 h 653"/>
              <a:gd name="T30" fmla="*/ 255 w 596"/>
              <a:gd name="T31" fmla="*/ 653 h 653"/>
              <a:gd name="T32" fmla="*/ 0 w 596"/>
              <a:gd name="T33" fmla="*/ 653 h 653"/>
              <a:gd name="T34" fmla="*/ 0 w 596"/>
              <a:gd name="T3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596" h="653">
                <a:moveTo>
                  <a:pt x="254" y="518"/>
                </a:moveTo>
                <a:cubicBezTo>
                  <a:pt x="316" y="518"/>
                  <a:pt x="363" y="501"/>
                  <a:pt x="397" y="467"/>
                </a:cubicBezTo>
                <a:cubicBezTo>
                  <a:pt x="432" y="434"/>
                  <a:pt x="449" y="386"/>
                  <a:pt x="449" y="325"/>
                </a:cubicBezTo>
                <a:cubicBezTo>
                  <a:pt x="449" y="264"/>
                  <a:pt x="432" y="217"/>
                  <a:pt x="399" y="184"/>
                </a:cubicBezTo>
                <a:cubicBezTo>
                  <a:pt x="365" y="151"/>
                  <a:pt x="317" y="135"/>
                  <a:pt x="255" y="135"/>
                </a:cubicBezTo>
                <a:lnTo>
                  <a:pt x="145" y="135"/>
                </a:lnTo>
                <a:lnTo>
                  <a:pt x="145" y="518"/>
                </a:lnTo>
                <a:lnTo>
                  <a:pt x="254" y="518"/>
                </a:lnTo>
                <a:close/>
                <a:moveTo>
                  <a:pt x="0" y="0"/>
                </a:moveTo>
                <a:lnTo>
                  <a:pt x="255" y="0"/>
                </a:lnTo>
                <a:cubicBezTo>
                  <a:pt x="326" y="0"/>
                  <a:pt x="388" y="13"/>
                  <a:pt x="439" y="40"/>
                </a:cubicBezTo>
                <a:cubicBezTo>
                  <a:pt x="490" y="68"/>
                  <a:pt x="529" y="106"/>
                  <a:pt x="556" y="155"/>
                </a:cubicBezTo>
                <a:cubicBezTo>
                  <a:pt x="583" y="204"/>
                  <a:pt x="596" y="261"/>
                  <a:pt x="596" y="325"/>
                </a:cubicBezTo>
                <a:cubicBezTo>
                  <a:pt x="596" y="389"/>
                  <a:pt x="582" y="445"/>
                  <a:pt x="554" y="495"/>
                </a:cubicBezTo>
                <a:cubicBezTo>
                  <a:pt x="526" y="544"/>
                  <a:pt x="487" y="583"/>
                  <a:pt x="436" y="611"/>
                </a:cubicBezTo>
                <a:cubicBezTo>
                  <a:pt x="384" y="639"/>
                  <a:pt x="324" y="653"/>
                  <a:pt x="255" y="653"/>
                </a:cubicBez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92529</xdr:colOff>
      <xdr:row>1</xdr:row>
      <xdr:rowOff>10886</xdr:rowOff>
    </xdr:from>
    <xdr:to>
      <xdr:col>2</xdr:col>
      <xdr:colOff>2272393</xdr:colOff>
      <xdr:row>8</xdr:row>
      <xdr:rowOff>5404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1C7D88D-C1C3-4F9D-B023-32C8C7B8A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04" y="334736"/>
          <a:ext cx="2179864" cy="19185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600013</xdr:colOff>
      <xdr:row>1</xdr:row>
      <xdr:rowOff>274954</xdr:rowOff>
    </xdr:from>
    <xdr:to>
      <xdr:col>1</xdr:col>
      <xdr:colOff>1342186</xdr:colOff>
      <xdr:row>1</xdr:row>
      <xdr:rowOff>1258661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929A195-C885-4E93-813C-631D03FF6FA6}"/>
            </a:ext>
          </a:extLst>
        </xdr:cNvPr>
        <xdr:cNvGrpSpPr/>
      </xdr:nvGrpSpPr>
      <xdr:grpSpPr>
        <a:xfrm>
          <a:off x="714313" y="389254"/>
          <a:ext cx="742173" cy="983707"/>
          <a:chOff x="-1894733" y="3384998"/>
          <a:chExt cx="2719388" cy="3535362"/>
        </a:xfrm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D1A694C3-B613-045B-5A48-65C908FACD46}"/>
              </a:ext>
            </a:extLst>
          </xdr:cNvPr>
          <xdr:cNvSpPr>
            <a:spLocks/>
          </xdr:cNvSpPr>
        </xdr:nvSpPr>
        <xdr:spPr bwMode="auto">
          <a:xfrm>
            <a:off x="-1170833" y="3384998"/>
            <a:ext cx="1981200" cy="1412875"/>
          </a:xfrm>
          <a:custGeom>
            <a:avLst/>
            <a:gdLst>
              <a:gd name="T0" fmla="*/ 0 w 2600"/>
              <a:gd name="T1" fmla="*/ 289 h 1853"/>
              <a:gd name="T2" fmla="*/ 1728 w 2600"/>
              <a:gd name="T3" fmla="*/ 320 h 1853"/>
              <a:gd name="T4" fmla="*/ 2575 w 2600"/>
              <a:gd name="T5" fmla="*/ 1465 h 1853"/>
              <a:gd name="T6" fmla="*/ 2576 w 2600"/>
              <a:gd name="T7" fmla="*/ 1465 h 1853"/>
              <a:gd name="T8" fmla="*/ 2575 w 2600"/>
              <a:gd name="T9" fmla="*/ 1465 h 1853"/>
              <a:gd name="T10" fmla="*/ 2529 w 2600"/>
              <a:gd name="T11" fmla="*/ 1778 h 1853"/>
              <a:gd name="T12" fmla="*/ 2509 w 2600"/>
              <a:gd name="T13" fmla="*/ 1810 h 1853"/>
              <a:gd name="T14" fmla="*/ 2470 w 2600"/>
              <a:gd name="T15" fmla="*/ 1847 h 1853"/>
              <a:gd name="T16" fmla="*/ 2438 w 2600"/>
              <a:gd name="T17" fmla="*/ 1848 h 1853"/>
              <a:gd name="T18" fmla="*/ 2426 w 2600"/>
              <a:gd name="T19" fmla="*/ 1833 h 1853"/>
              <a:gd name="T20" fmla="*/ 2426 w 2600"/>
              <a:gd name="T21" fmla="*/ 1833 h 1853"/>
              <a:gd name="T22" fmla="*/ 0 w 2600"/>
              <a:gd name="T23" fmla="*/ 289 h 18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600" h="1853">
                <a:moveTo>
                  <a:pt x="0" y="289"/>
                </a:moveTo>
                <a:cubicBezTo>
                  <a:pt x="547" y="0"/>
                  <a:pt x="1192" y="11"/>
                  <a:pt x="1728" y="320"/>
                </a:cubicBezTo>
                <a:cubicBezTo>
                  <a:pt x="2155" y="567"/>
                  <a:pt x="2464" y="984"/>
                  <a:pt x="2575" y="1465"/>
                </a:cubicBezTo>
                <a:lnTo>
                  <a:pt x="2576" y="1465"/>
                </a:lnTo>
                <a:lnTo>
                  <a:pt x="2575" y="1465"/>
                </a:lnTo>
                <a:cubicBezTo>
                  <a:pt x="2600" y="1572"/>
                  <a:pt x="2584" y="1683"/>
                  <a:pt x="2529" y="1778"/>
                </a:cubicBezTo>
                <a:cubicBezTo>
                  <a:pt x="2523" y="1789"/>
                  <a:pt x="2516" y="1800"/>
                  <a:pt x="2509" y="1810"/>
                </a:cubicBezTo>
                <a:cubicBezTo>
                  <a:pt x="2495" y="1829"/>
                  <a:pt x="2483" y="1839"/>
                  <a:pt x="2470" y="1847"/>
                </a:cubicBezTo>
                <a:cubicBezTo>
                  <a:pt x="2460" y="1853"/>
                  <a:pt x="2448" y="1853"/>
                  <a:pt x="2438" y="1848"/>
                </a:cubicBezTo>
                <a:cubicBezTo>
                  <a:pt x="2433" y="1844"/>
                  <a:pt x="2428" y="1839"/>
                  <a:pt x="2426" y="1833"/>
                </a:cubicBezTo>
                <a:lnTo>
                  <a:pt x="2426" y="1833"/>
                </a:lnTo>
                <a:cubicBezTo>
                  <a:pt x="2043" y="922"/>
                  <a:pt x="757" y="67"/>
                  <a:pt x="0" y="28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4" name="Freeform 6">
            <a:extLst>
              <a:ext uri="{FF2B5EF4-FFF2-40B4-BE49-F238E27FC236}">
                <a16:creationId xmlns:a16="http://schemas.microsoft.com/office/drawing/2014/main" id="{17B6FC58-12D3-64A4-D565-66E007E5CA57}"/>
              </a:ext>
            </a:extLst>
          </xdr:cNvPr>
          <xdr:cNvSpPr>
            <a:spLocks/>
          </xdr:cNvSpPr>
        </xdr:nvSpPr>
        <xdr:spPr bwMode="auto">
          <a:xfrm>
            <a:off x="-1145433" y="4856610"/>
            <a:ext cx="1970088" cy="1360488"/>
          </a:xfrm>
          <a:custGeom>
            <a:avLst/>
            <a:gdLst>
              <a:gd name="T0" fmla="*/ 2584 w 2584"/>
              <a:gd name="T1" fmla="*/ 0 h 1786"/>
              <a:gd name="T2" fmla="*/ 1693 w 2584"/>
              <a:gd name="T3" fmla="*/ 1481 h 1786"/>
              <a:gd name="T4" fmla="*/ 278 w 2584"/>
              <a:gd name="T5" fmla="*/ 1642 h 1786"/>
              <a:gd name="T6" fmla="*/ 278 w 2584"/>
              <a:gd name="T7" fmla="*/ 1643 h 1786"/>
              <a:gd name="T8" fmla="*/ 278 w 2584"/>
              <a:gd name="T9" fmla="*/ 1642 h 1786"/>
              <a:gd name="T10" fmla="*/ 30 w 2584"/>
              <a:gd name="T11" fmla="*/ 1445 h 1786"/>
              <a:gd name="T12" fmla="*/ 13 w 2584"/>
              <a:gd name="T13" fmla="*/ 1412 h 1786"/>
              <a:gd name="T14" fmla="*/ 0 w 2584"/>
              <a:gd name="T15" fmla="*/ 1360 h 1786"/>
              <a:gd name="T16" fmla="*/ 16 w 2584"/>
              <a:gd name="T17" fmla="*/ 1332 h 1786"/>
              <a:gd name="T18" fmla="*/ 34 w 2584"/>
              <a:gd name="T19" fmla="*/ 1328 h 1786"/>
              <a:gd name="T20" fmla="*/ 34 w 2584"/>
              <a:gd name="T21" fmla="*/ 1328 h 1786"/>
              <a:gd name="T22" fmla="*/ 2584 w 2584"/>
              <a:gd name="T23" fmla="*/ 0 h 17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584" h="1786">
                <a:moveTo>
                  <a:pt x="2584" y="0"/>
                </a:moveTo>
                <a:cubicBezTo>
                  <a:pt x="2561" y="618"/>
                  <a:pt x="2229" y="1171"/>
                  <a:pt x="1693" y="1481"/>
                </a:cubicBezTo>
                <a:cubicBezTo>
                  <a:pt x="1266" y="1727"/>
                  <a:pt x="750" y="1786"/>
                  <a:pt x="278" y="1642"/>
                </a:cubicBezTo>
                <a:lnTo>
                  <a:pt x="278" y="1643"/>
                </a:lnTo>
                <a:lnTo>
                  <a:pt x="278" y="1642"/>
                </a:lnTo>
                <a:cubicBezTo>
                  <a:pt x="173" y="1610"/>
                  <a:pt x="85" y="1541"/>
                  <a:pt x="30" y="1445"/>
                </a:cubicBezTo>
                <a:cubicBezTo>
                  <a:pt x="24" y="1435"/>
                  <a:pt x="18" y="1423"/>
                  <a:pt x="13" y="1412"/>
                </a:cubicBezTo>
                <a:cubicBezTo>
                  <a:pt x="3" y="1391"/>
                  <a:pt x="0" y="1375"/>
                  <a:pt x="0" y="1360"/>
                </a:cubicBezTo>
                <a:cubicBezTo>
                  <a:pt x="0" y="1349"/>
                  <a:pt x="6" y="1338"/>
                  <a:pt x="16" y="1332"/>
                </a:cubicBezTo>
                <a:cubicBezTo>
                  <a:pt x="21" y="1329"/>
                  <a:pt x="28" y="1327"/>
                  <a:pt x="34" y="1328"/>
                </a:cubicBezTo>
                <a:lnTo>
                  <a:pt x="34" y="1328"/>
                </a:lnTo>
                <a:cubicBezTo>
                  <a:pt x="1015" y="1452"/>
                  <a:pt x="2398" y="767"/>
                  <a:pt x="2584" y="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5" name="Freeform 7">
            <a:extLst>
              <a:ext uri="{FF2B5EF4-FFF2-40B4-BE49-F238E27FC236}">
                <a16:creationId xmlns:a16="http://schemas.microsoft.com/office/drawing/2014/main" id="{7F266D07-3986-FB11-B912-722FAEEA0F0A}"/>
              </a:ext>
            </a:extLst>
          </xdr:cNvPr>
          <xdr:cNvSpPr>
            <a:spLocks/>
          </xdr:cNvSpPr>
        </xdr:nvSpPr>
        <xdr:spPr bwMode="auto">
          <a:xfrm>
            <a:off x="-1894733" y="3723135"/>
            <a:ext cx="738188" cy="2236788"/>
          </a:xfrm>
          <a:custGeom>
            <a:avLst/>
            <a:gdLst>
              <a:gd name="T0" fmla="*/ 837 w 967"/>
              <a:gd name="T1" fmla="*/ 2935 h 2935"/>
              <a:gd name="T2" fmla="*/ 0 w 967"/>
              <a:gd name="T3" fmla="*/ 1423 h 2935"/>
              <a:gd name="T4" fmla="*/ 568 w 967"/>
              <a:gd name="T5" fmla="*/ 117 h 2935"/>
              <a:gd name="T6" fmla="*/ 567 w 967"/>
              <a:gd name="T7" fmla="*/ 116 h 2935"/>
              <a:gd name="T8" fmla="*/ 568 w 967"/>
              <a:gd name="T9" fmla="*/ 117 h 2935"/>
              <a:gd name="T10" fmla="*/ 862 w 967"/>
              <a:gd name="T11" fmla="*/ 0 h 2935"/>
              <a:gd name="T12" fmla="*/ 899 w 967"/>
              <a:gd name="T13" fmla="*/ 2 h 2935"/>
              <a:gd name="T14" fmla="*/ 951 w 967"/>
              <a:gd name="T15" fmla="*/ 17 h 2935"/>
              <a:gd name="T16" fmla="*/ 967 w 967"/>
              <a:gd name="T17" fmla="*/ 44 h 2935"/>
              <a:gd name="T18" fmla="*/ 962 w 967"/>
              <a:gd name="T19" fmla="*/ 62 h 2935"/>
              <a:gd name="T20" fmla="*/ 962 w 967"/>
              <a:gd name="T21" fmla="*/ 62 h 2935"/>
              <a:gd name="T22" fmla="*/ 837 w 967"/>
              <a:gd name="T23" fmla="*/ 2935 h 29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967" h="2935">
                <a:moveTo>
                  <a:pt x="837" y="2935"/>
                </a:moveTo>
                <a:cubicBezTo>
                  <a:pt x="313" y="2606"/>
                  <a:pt x="0" y="2041"/>
                  <a:pt x="0" y="1423"/>
                </a:cubicBezTo>
                <a:cubicBezTo>
                  <a:pt x="0" y="929"/>
                  <a:pt x="207" y="453"/>
                  <a:pt x="568" y="117"/>
                </a:cubicBezTo>
                <a:lnTo>
                  <a:pt x="567" y="116"/>
                </a:lnTo>
                <a:lnTo>
                  <a:pt x="568" y="117"/>
                </a:lnTo>
                <a:cubicBezTo>
                  <a:pt x="648" y="41"/>
                  <a:pt x="752" y="0"/>
                  <a:pt x="862" y="0"/>
                </a:cubicBezTo>
                <a:cubicBezTo>
                  <a:pt x="874" y="0"/>
                  <a:pt x="887" y="0"/>
                  <a:pt x="899" y="2"/>
                </a:cubicBezTo>
                <a:cubicBezTo>
                  <a:pt x="923" y="4"/>
                  <a:pt x="938" y="9"/>
                  <a:pt x="951" y="17"/>
                </a:cubicBezTo>
                <a:cubicBezTo>
                  <a:pt x="961" y="22"/>
                  <a:pt x="967" y="32"/>
                  <a:pt x="967" y="44"/>
                </a:cubicBezTo>
                <a:cubicBezTo>
                  <a:pt x="967" y="50"/>
                  <a:pt x="965" y="57"/>
                  <a:pt x="962" y="62"/>
                </a:cubicBezTo>
                <a:lnTo>
                  <a:pt x="962" y="62"/>
                </a:lnTo>
                <a:cubicBezTo>
                  <a:pt x="364" y="849"/>
                  <a:pt x="266" y="2390"/>
                  <a:pt x="837" y="293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6" name="Freeform 8">
            <a:extLst>
              <a:ext uri="{FF2B5EF4-FFF2-40B4-BE49-F238E27FC236}">
                <a16:creationId xmlns:a16="http://schemas.microsoft.com/office/drawing/2014/main" id="{8A5F5A45-6881-7174-96BF-AE86FD0BB13E}"/>
              </a:ext>
            </a:extLst>
          </xdr:cNvPr>
          <xdr:cNvSpPr>
            <a:spLocks/>
          </xdr:cNvSpPr>
        </xdr:nvSpPr>
        <xdr:spPr bwMode="auto">
          <a:xfrm>
            <a:off x="-1493096" y="3650110"/>
            <a:ext cx="2244725" cy="2247900"/>
          </a:xfrm>
          <a:custGeom>
            <a:avLst/>
            <a:gdLst>
              <a:gd name="T0" fmla="*/ 425 w 2945"/>
              <a:gd name="T1" fmla="*/ 2833 h 2950"/>
              <a:gd name="T2" fmla="*/ 487 w 2945"/>
              <a:gd name="T3" fmla="*/ 2816 h 2950"/>
              <a:gd name="T4" fmla="*/ 499 w 2945"/>
              <a:gd name="T5" fmla="*/ 2817 h 2950"/>
              <a:gd name="T6" fmla="*/ 502 w 2945"/>
              <a:gd name="T7" fmla="*/ 2817 h 2950"/>
              <a:gd name="T8" fmla="*/ 730 w 2945"/>
              <a:gd name="T9" fmla="*/ 2831 h 2950"/>
              <a:gd name="T10" fmla="*/ 730 w 2945"/>
              <a:gd name="T11" fmla="*/ 2831 h 2950"/>
              <a:gd name="T12" fmla="*/ 2132 w 2945"/>
              <a:gd name="T13" fmla="*/ 2436 h 2950"/>
              <a:gd name="T14" fmla="*/ 2945 w 2945"/>
              <a:gd name="T15" fmla="*/ 1576 h 2950"/>
              <a:gd name="T16" fmla="*/ 2938 w 2945"/>
              <a:gd name="T17" fmla="*/ 1580 h 2950"/>
              <a:gd name="T18" fmla="*/ 2874 w 2945"/>
              <a:gd name="T19" fmla="*/ 1598 h 2950"/>
              <a:gd name="T20" fmla="*/ 2812 w 2945"/>
              <a:gd name="T21" fmla="*/ 1581 h 2950"/>
              <a:gd name="T22" fmla="*/ 2761 w 2945"/>
              <a:gd name="T23" fmla="*/ 1524 h 2950"/>
              <a:gd name="T24" fmla="*/ 2760 w 2945"/>
              <a:gd name="T25" fmla="*/ 1522 h 2950"/>
              <a:gd name="T26" fmla="*/ 1868 w 2945"/>
              <a:gd name="T27" fmla="*/ 467 h 2950"/>
              <a:gd name="T28" fmla="*/ 685 w 2945"/>
              <a:gd name="T29" fmla="*/ 0 h 2950"/>
              <a:gd name="T30" fmla="*/ 464 w 2945"/>
              <a:gd name="T31" fmla="*/ 27 h 2950"/>
              <a:gd name="T32" fmla="*/ 471 w 2945"/>
              <a:gd name="T33" fmla="*/ 30 h 2950"/>
              <a:gd name="T34" fmla="*/ 534 w 2945"/>
              <a:gd name="T35" fmla="*/ 139 h 2950"/>
              <a:gd name="T36" fmla="*/ 511 w 2945"/>
              <a:gd name="T37" fmla="*/ 212 h 2950"/>
              <a:gd name="T38" fmla="*/ 509 w 2945"/>
              <a:gd name="T39" fmla="*/ 214 h 2950"/>
              <a:gd name="T40" fmla="*/ 28 w 2945"/>
              <a:gd name="T41" fmla="*/ 1689 h 2950"/>
              <a:gd name="T42" fmla="*/ 362 w 2945"/>
              <a:gd name="T43" fmla="*/ 2950 h 2950"/>
              <a:gd name="T44" fmla="*/ 362 w 2945"/>
              <a:gd name="T45" fmla="*/ 2942 h 2950"/>
              <a:gd name="T46" fmla="*/ 425 w 2945"/>
              <a:gd name="T47" fmla="*/ 2833 h 29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2945" h="2950">
                <a:moveTo>
                  <a:pt x="425" y="2833"/>
                </a:moveTo>
                <a:cubicBezTo>
                  <a:pt x="444" y="2822"/>
                  <a:pt x="465" y="2816"/>
                  <a:pt x="487" y="2816"/>
                </a:cubicBezTo>
                <a:cubicBezTo>
                  <a:pt x="491" y="2816"/>
                  <a:pt x="495" y="2816"/>
                  <a:pt x="499" y="2817"/>
                </a:cubicBezTo>
                <a:cubicBezTo>
                  <a:pt x="500" y="2817"/>
                  <a:pt x="501" y="2817"/>
                  <a:pt x="502" y="2817"/>
                </a:cubicBezTo>
                <a:cubicBezTo>
                  <a:pt x="574" y="2826"/>
                  <a:pt x="651" y="2831"/>
                  <a:pt x="730" y="2831"/>
                </a:cubicBezTo>
                <a:lnTo>
                  <a:pt x="730" y="2831"/>
                </a:lnTo>
                <a:cubicBezTo>
                  <a:pt x="1172" y="2831"/>
                  <a:pt x="1696" y="2683"/>
                  <a:pt x="2132" y="2436"/>
                </a:cubicBezTo>
                <a:cubicBezTo>
                  <a:pt x="2569" y="2189"/>
                  <a:pt x="2864" y="1876"/>
                  <a:pt x="2945" y="1576"/>
                </a:cubicBezTo>
                <a:cubicBezTo>
                  <a:pt x="2942" y="1578"/>
                  <a:pt x="2940" y="1579"/>
                  <a:pt x="2938" y="1580"/>
                </a:cubicBezTo>
                <a:cubicBezTo>
                  <a:pt x="2919" y="1592"/>
                  <a:pt x="2897" y="1598"/>
                  <a:pt x="2874" y="1598"/>
                </a:cubicBezTo>
                <a:cubicBezTo>
                  <a:pt x="2853" y="1598"/>
                  <a:pt x="2831" y="1592"/>
                  <a:pt x="2812" y="1581"/>
                </a:cubicBezTo>
                <a:cubicBezTo>
                  <a:pt x="2790" y="1568"/>
                  <a:pt x="2772" y="1548"/>
                  <a:pt x="2761" y="1524"/>
                </a:cubicBezTo>
                <a:cubicBezTo>
                  <a:pt x="2761" y="1523"/>
                  <a:pt x="2760" y="1523"/>
                  <a:pt x="2760" y="1522"/>
                </a:cubicBezTo>
                <a:cubicBezTo>
                  <a:pt x="2604" y="1151"/>
                  <a:pt x="2279" y="767"/>
                  <a:pt x="1868" y="467"/>
                </a:cubicBezTo>
                <a:cubicBezTo>
                  <a:pt x="1461" y="170"/>
                  <a:pt x="1029" y="0"/>
                  <a:pt x="685" y="0"/>
                </a:cubicBezTo>
                <a:cubicBezTo>
                  <a:pt x="606" y="0"/>
                  <a:pt x="532" y="9"/>
                  <a:pt x="464" y="27"/>
                </a:cubicBezTo>
                <a:cubicBezTo>
                  <a:pt x="467" y="28"/>
                  <a:pt x="469" y="29"/>
                  <a:pt x="471" y="30"/>
                </a:cubicBezTo>
                <a:cubicBezTo>
                  <a:pt x="510" y="53"/>
                  <a:pt x="534" y="95"/>
                  <a:pt x="534" y="139"/>
                </a:cubicBezTo>
                <a:cubicBezTo>
                  <a:pt x="534" y="165"/>
                  <a:pt x="526" y="191"/>
                  <a:pt x="511" y="212"/>
                </a:cubicBezTo>
                <a:cubicBezTo>
                  <a:pt x="510" y="213"/>
                  <a:pt x="510" y="213"/>
                  <a:pt x="509" y="214"/>
                </a:cubicBezTo>
                <a:cubicBezTo>
                  <a:pt x="236" y="574"/>
                  <a:pt x="56" y="1125"/>
                  <a:pt x="28" y="1689"/>
                </a:cubicBezTo>
                <a:cubicBezTo>
                  <a:pt x="0" y="2242"/>
                  <a:pt x="125" y="2711"/>
                  <a:pt x="362" y="2950"/>
                </a:cubicBezTo>
                <a:cubicBezTo>
                  <a:pt x="362" y="2947"/>
                  <a:pt x="362" y="2945"/>
                  <a:pt x="362" y="2942"/>
                </a:cubicBezTo>
                <a:cubicBezTo>
                  <a:pt x="362" y="2897"/>
                  <a:pt x="386" y="2855"/>
                  <a:pt x="425" y="28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7" name="Freeform 9">
            <a:extLst>
              <a:ext uri="{FF2B5EF4-FFF2-40B4-BE49-F238E27FC236}">
                <a16:creationId xmlns:a16="http://schemas.microsoft.com/office/drawing/2014/main" id="{08062498-43BF-5862-19E3-70F2B89D95B4}"/>
              </a:ext>
            </a:extLst>
          </xdr:cNvPr>
          <xdr:cNvSpPr>
            <a:spLocks noEditPoints="1"/>
          </xdr:cNvSpPr>
        </xdr:nvSpPr>
        <xdr:spPr bwMode="auto">
          <a:xfrm>
            <a:off x="-1894733" y="6415535"/>
            <a:ext cx="422275" cy="496888"/>
          </a:xfrm>
          <a:custGeom>
            <a:avLst/>
            <a:gdLst>
              <a:gd name="T0" fmla="*/ 248 w 554"/>
              <a:gd name="T1" fmla="*/ 317 h 653"/>
              <a:gd name="T2" fmla="*/ 338 w 554"/>
              <a:gd name="T3" fmla="*/ 291 h 653"/>
              <a:gd name="T4" fmla="*/ 370 w 554"/>
              <a:gd name="T5" fmla="*/ 218 h 653"/>
              <a:gd name="T6" fmla="*/ 338 w 554"/>
              <a:gd name="T7" fmla="*/ 146 h 653"/>
              <a:gd name="T8" fmla="*/ 248 w 554"/>
              <a:gd name="T9" fmla="*/ 121 h 653"/>
              <a:gd name="T10" fmla="*/ 139 w 554"/>
              <a:gd name="T11" fmla="*/ 121 h 653"/>
              <a:gd name="T12" fmla="*/ 139 w 554"/>
              <a:gd name="T13" fmla="*/ 317 h 653"/>
              <a:gd name="T14" fmla="*/ 248 w 554"/>
              <a:gd name="T15" fmla="*/ 317 h 653"/>
              <a:gd name="T16" fmla="*/ 0 w 554"/>
              <a:gd name="T17" fmla="*/ 0 h 653"/>
              <a:gd name="T18" fmla="*/ 257 w 554"/>
              <a:gd name="T19" fmla="*/ 0 h 653"/>
              <a:gd name="T20" fmla="*/ 396 w 554"/>
              <a:gd name="T21" fmla="*/ 27 h 653"/>
              <a:gd name="T22" fmla="*/ 486 w 554"/>
              <a:gd name="T23" fmla="*/ 104 h 653"/>
              <a:gd name="T24" fmla="*/ 518 w 554"/>
              <a:gd name="T25" fmla="*/ 216 h 653"/>
              <a:gd name="T26" fmla="*/ 486 w 554"/>
              <a:gd name="T27" fmla="*/ 330 h 653"/>
              <a:gd name="T28" fmla="*/ 399 w 554"/>
              <a:gd name="T29" fmla="*/ 407 h 653"/>
              <a:gd name="T30" fmla="*/ 554 w 554"/>
              <a:gd name="T31" fmla="*/ 653 h 653"/>
              <a:gd name="T32" fmla="*/ 388 w 554"/>
              <a:gd name="T33" fmla="*/ 653 h 653"/>
              <a:gd name="T34" fmla="*/ 264 w 554"/>
              <a:gd name="T35" fmla="*/ 438 h 653"/>
              <a:gd name="T36" fmla="*/ 237 w 554"/>
              <a:gd name="T37" fmla="*/ 438 h 653"/>
              <a:gd name="T38" fmla="*/ 139 w 554"/>
              <a:gd name="T39" fmla="*/ 438 h 653"/>
              <a:gd name="T40" fmla="*/ 139 w 554"/>
              <a:gd name="T41" fmla="*/ 653 h 653"/>
              <a:gd name="T42" fmla="*/ 0 w 554"/>
              <a:gd name="T43" fmla="*/ 653 h 653"/>
              <a:gd name="T44" fmla="*/ 0 w 554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4" h="653">
                <a:moveTo>
                  <a:pt x="248" y="317"/>
                </a:moveTo>
                <a:cubicBezTo>
                  <a:pt x="287" y="317"/>
                  <a:pt x="317" y="308"/>
                  <a:pt x="338" y="291"/>
                </a:cubicBezTo>
                <a:cubicBezTo>
                  <a:pt x="360" y="274"/>
                  <a:pt x="370" y="250"/>
                  <a:pt x="370" y="218"/>
                </a:cubicBezTo>
                <a:cubicBezTo>
                  <a:pt x="370" y="187"/>
                  <a:pt x="359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7" y="0"/>
                </a:lnTo>
                <a:cubicBezTo>
                  <a:pt x="311" y="0"/>
                  <a:pt x="357" y="9"/>
                  <a:pt x="396" y="27"/>
                </a:cubicBezTo>
                <a:cubicBezTo>
                  <a:pt x="435" y="46"/>
                  <a:pt x="465" y="72"/>
                  <a:pt x="486" y="104"/>
                </a:cubicBezTo>
                <a:cubicBezTo>
                  <a:pt x="507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5" y="389"/>
                  <a:pt x="399" y="407"/>
                </a:cubicBezTo>
                <a:lnTo>
                  <a:pt x="554" y="653"/>
                </a:lnTo>
                <a:lnTo>
                  <a:pt x="388" y="653"/>
                </a:lnTo>
                <a:lnTo>
                  <a:pt x="264" y="438"/>
                </a:lnTo>
                <a:lnTo>
                  <a:pt x="237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8" name="Freeform 10">
            <a:extLst>
              <a:ext uri="{FF2B5EF4-FFF2-40B4-BE49-F238E27FC236}">
                <a16:creationId xmlns:a16="http://schemas.microsoft.com/office/drawing/2014/main" id="{1A048E2E-9781-6B91-40B1-F972660C6903}"/>
              </a:ext>
            </a:extLst>
          </xdr:cNvPr>
          <xdr:cNvSpPr>
            <a:spLocks/>
          </xdr:cNvSpPr>
        </xdr:nvSpPr>
        <xdr:spPr bwMode="auto">
          <a:xfrm>
            <a:off x="-1443883" y="6415535"/>
            <a:ext cx="369888" cy="496888"/>
          </a:xfrm>
          <a:custGeom>
            <a:avLst/>
            <a:gdLst>
              <a:gd name="T0" fmla="*/ 0 w 485"/>
              <a:gd name="T1" fmla="*/ 0 h 653"/>
              <a:gd name="T2" fmla="*/ 475 w 485"/>
              <a:gd name="T3" fmla="*/ 0 h 653"/>
              <a:gd name="T4" fmla="*/ 475 w 485"/>
              <a:gd name="T5" fmla="*/ 129 h 653"/>
              <a:gd name="T6" fmla="*/ 143 w 485"/>
              <a:gd name="T7" fmla="*/ 129 h 653"/>
              <a:gd name="T8" fmla="*/ 143 w 485"/>
              <a:gd name="T9" fmla="*/ 259 h 653"/>
              <a:gd name="T10" fmla="*/ 436 w 485"/>
              <a:gd name="T11" fmla="*/ 259 h 653"/>
              <a:gd name="T12" fmla="*/ 436 w 485"/>
              <a:gd name="T13" fmla="*/ 383 h 653"/>
              <a:gd name="T14" fmla="*/ 143 w 485"/>
              <a:gd name="T15" fmla="*/ 383 h 653"/>
              <a:gd name="T16" fmla="*/ 143 w 485"/>
              <a:gd name="T17" fmla="*/ 523 h 653"/>
              <a:gd name="T18" fmla="*/ 485 w 485"/>
              <a:gd name="T19" fmla="*/ 523 h 653"/>
              <a:gd name="T20" fmla="*/ 485 w 485"/>
              <a:gd name="T21" fmla="*/ 653 h 653"/>
              <a:gd name="T22" fmla="*/ 0 w 485"/>
              <a:gd name="T23" fmla="*/ 653 h 653"/>
              <a:gd name="T24" fmla="*/ 0 w 485"/>
              <a:gd name="T2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485" h="653">
                <a:moveTo>
                  <a:pt x="0" y="0"/>
                </a:moveTo>
                <a:lnTo>
                  <a:pt x="475" y="0"/>
                </a:lnTo>
                <a:lnTo>
                  <a:pt x="475" y="129"/>
                </a:lnTo>
                <a:lnTo>
                  <a:pt x="143" y="129"/>
                </a:lnTo>
                <a:lnTo>
                  <a:pt x="143" y="259"/>
                </a:lnTo>
                <a:lnTo>
                  <a:pt x="436" y="259"/>
                </a:lnTo>
                <a:lnTo>
                  <a:pt x="436" y="383"/>
                </a:lnTo>
                <a:lnTo>
                  <a:pt x="143" y="383"/>
                </a:lnTo>
                <a:lnTo>
                  <a:pt x="143" y="523"/>
                </a:lnTo>
                <a:lnTo>
                  <a:pt x="485" y="523"/>
                </a:lnTo>
                <a:lnTo>
                  <a:pt x="485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9" name="Freeform 11">
            <a:extLst>
              <a:ext uri="{FF2B5EF4-FFF2-40B4-BE49-F238E27FC236}">
                <a16:creationId xmlns:a16="http://schemas.microsoft.com/office/drawing/2014/main" id="{65F8B283-8EE1-6F31-738C-7508A8249E90}"/>
              </a:ext>
            </a:extLst>
          </xdr:cNvPr>
          <xdr:cNvSpPr>
            <a:spLocks/>
          </xdr:cNvSpPr>
        </xdr:nvSpPr>
        <xdr:spPr bwMode="auto">
          <a:xfrm>
            <a:off x="-1066058" y="6406010"/>
            <a:ext cx="444500" cy="514350"/>
          </a:xfrm>
          <a:custGeom>
            <a:avLst/>
            <a:gdLst>
              <a:gd name="T0" fmla="*/ 151 w 584"/>
              <a:gd name="T1" fmla="*/ 633 h 675"/>
              <a:gd name="T2" fmla="*/ 39 w 584"/>
              <a:gd name="T3" fmla="*/ 514 h 675"/>
              <a:gd name="T4" fmla="*/ 0 w 584"/>
              <a:gd name="T5" fmla="*/ 337 h 675"/>
              <a:gd name="T6" fmla="*/ 37 w 584"/>
              <a:gd name="T7" fmla="*/ 171 h 675"/>
              <a:gd name="T8" fmla="*/ 147 w 584"/>
              <a:gd name="T9" fmla="*/ 47 h 675"/>
              <a:gd name="T10" fmla="*/ 328 w 584"/>
              <a:gd name="T11" fmla="*/ 0 h 675"/>
              <a:gd name="T12" fmla="*/ 476 w 584"/>
              <a:gd name="T13" fmla="*/ 35 h 675"/>
              <a:gd name="T14" fmla="*/ 580 w 584"/>
              <a:gd name="T15" fmla="*/ 140 h 675"/>
              <a:gd name="T16" fmla="*/ 481 w 584"/>
              <a:gd name="T17" fmla="*/ 217 h 675"/>
              <a:gd name="T18" fmla="*/ 329 w 584"/>
              <a:gd name="T19" fmla="*/ 134 h 675"/>
              <a:gd name="T20" fmla="*/ 194 w 584"/>
              <a:gd name="T21" fmla="*/ 192 h 675"/>
              <a:gd name="T22" fmla="*/ 148 w 584"/>
              <a:gd name="T23" fmla="*/ 337 h 675"/>
              <a:gd name="T24" fmla="*/ 196 w 584"/>
              <a:gd name="T25" fmla="*/ 484 h 675"/>
              <a:gd name="T26" fmla="*/ 326 w 584"/>
              <a:gd name="T27" fmla="*/ 541 h 675"/>
              <a:gd name="T28" fmla="*/ 419 w 584"/>
              <a:gd name="T29" fmla="*/ 518 h 675"/>
              <a:gd name="T30" fmla="*/ 486 w 584"/>
              <a:gd name="T31" fmla="*/ 455 h 675"/>
              <a:gd name="T32" fmla="*/ 584 w 584"/>
              <a:gd name="T33" fmla="*/ 531 h 675"/>
              <a:gd name="T34" fmla="*/ 479 w 584"/>
              <a:gd name="T35" fmla="*/ 639 h 675"/>
              <a:gd name="T36" fmla="*/ 326 w 584"/>
              <a:gd name="T37" fmla="*/ 675 h 675"/>
              <a:gd name="T38" fmla="*/ 151 w 584"/>
              <a:gd name="T39" fmla="*/ 633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584" h="675">
                <a:moveTo>
                  <a:pt x="151" y="633"/>
                </a:moveTo>
                <a:cubicBezTo>
                  <a:pt x="102" y="604"/>
                  <a:pt x="65" y="565"/>
                  <a:pt x="39" y="514"/>
                </a:cubicBezTo>
                <a:cubicBezTo>
                  <a:pt x="13" y="463"/>
                  <a:pt x="0" y="404"/>
                  <a:pt x="0" y="337"/>
                </a:cubicBezTo>
                <a:cubicBezTo>
                  <a:pt x="0" y="278"/>
                  <a:pt x="13" y="223"/>
                  <a:pt x="37" y="171"/>
                </a:cubicBezTo>
                <a:cubicBezTo>
                  <a:pt x="61" y="120"/>
                  <a:pt x="98" y="79"/>
                  <a:pt x="147" y="47"/>
                </a:cubicBezTo>
                <a:cubicBezTo>
                  <a:pt x="197" y="16"/>
                  <a:pt x="257" y="0"/>
                  <a:pt x="328" y="0"/>
                </a:cubicBezTo>
                <a:cubicBezTo>
                  <a:pt x="383" y="0"/>
                  <a:pt x="432" y="12"/>
                  <a:pt x="476" y="35"/>
                </a:cubicBezTo>
                <a:cubicBezTo>
                  <a:pt x="520" y="58"/>
                  <a:pt x="555" y="93"/>
                  <a:pt x="580" y="140"/>
                </a:cubicBezTo>
                <a:lnTo>
                  <a:pt x="481" y="217"/>
                </a:lnTo>
                <a:cubicBezTo>
                  <a:pt x="446" y="162"/>
                  <a:pt x="395" y="134"/>
                  <a:pt x="329" y="134"/>
                </a:cubicBezTo>
                <a:cubicBezTo>
                  <a:pt x="270" y="134"/>
                  <a:pt x="225" y="153"/>
                  <a:pt x="194" y="192"/>
                </a:cubicBezTo>
                <a:cubicBezTo>
                  <a:pt x="163" y="230"/>
                  <a:pt x="148" y="279"/>
                  <a:pt x="148" y="337"/>
                </a:cubicBezTo>
                <a:cubicBezTo>
                  <a:pt x="148" y="396"/>
                  <a:pt x="164" y="445"/>
                  <a:pt x="196" y="484"/>
                </a:cubicBezTo>
                <a:cubicBezTo>
                  <a:pt x="227" y="522"/>
                  <a:pt x="271" y="541"/>
                  <a:pt x="326" y="541"/>
                </a:cubicBezTo>
                <a:cubicBezTo>
                  <a:pt x="361" y="541"/>
                  <a:pt x="393" y="533"/>
                  <a:pt x="419" y="518"/>
                </a:cubicBezTo>
                <a:cubicBezTo>
                  <a:pt x="446" y="503"/>
                  <a:pt x="468" y="482"/>
                  <a:pt x="486" y="455"/>
                </a:cubicBezTo>
                <a:lnTo>
                  <a:pt x="584" y="531"/>
                </a:lnTo>
                <a:cubicBezTo>
                  <a:pt x="559" y="579"/>
                  <a:pt x="524" y="615"/>
                  <a:pt x="479" y="639"/>
                </a:cubicBezTo>
                <a:cubicBezTo>
                  <a:pt x="434" y="663"/>
                  <a:pt x="383" y="675"/>
                  <a:pt x="326" y="675"/>
                </a:cubicBezTo>
                <a:cubicBezTo>
                  <a:pt x="258" y="675"/>
                  <a:pt x="200" y="661"/>
                  <a:pt x="151" y="6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0" name="Freeform 12">
            <a:extLst>
              <a:ext uri="{FF2B5EF4-FFF2-40B4-BE49-F238E27FC236}">
                <a16:creationId xmlns:a16="http://schemas.microsoft.com/office/drawing/2014/main" id="{AABC925E-29B9-6AFA-2EA6-D0D7C5CCBA39}"/>
              </a:ext>
            </a:extLst>
          </xdr:cNvPr>
          <xdr:cNvSpPr>
            <a:spLocks noEditPoints="1"/>
          </xdr:cNvSpPr>
        </xdr:nvSpPr>
        <xdr:spPr bwMode="auto">
          <a:xfrm>
            <a:off x="-621558" y="6406010"/>
            <a:ext cx="501650" cy="514350"/>
          </a:xfrm>
          <a:custGeom>
            <a:avLst/>
            <a:gdLst>
              <a:gd name="T0" fmla="*/ 197 w 658"/>
              <a:gd name="T1" fmla="*/ 485 h 675"/>
              <a:gd name="T2" fmla="*/ 329 w 658"/>
              <a:gd name="T3" fmla="*/ 541 h 675"/>
              <a:gd name="T4" fmla="*/ 461 w 658"/>
              <a:gd name="T5" fmla="*/ 485 h 675"/>
              <a:gd name="T6" fmla="*/ 511 w 658"/>
              <a:gd name="T7" fmla="*/ 337 h 675"/>
              <a:gd name="T8" fmla="*/ 462 w 658"/>
              <a:gd name="T9" fmla="*/ 190 h 675"/>
              <a:gd name="T10" fmla="*/ 331 w 658"/>
              <a:gd name="T11" fmla="*/ 134 h 675"/>
              <a:gd name="T12" fmla="*/ 198 w 658"/>
              <a:gd name="T13" fmla="*/ 190 h 675"/>
              <a:gd name="T14" fmla="*/ 148 w 658"/>
              <a:gd name="T15" fmla="*/ 337 h 675"/>
              <a:gd name="T16" fmla="*/ 197 w 658"/>
              <a:gd name="T17" fmla="*/ 485 h 675"/>
              <a:gd name="T18" fmla="*/ 156 w 658"/>
              <a:gd name="T19" fmla="*/ 631 h 675"/>
              <a:gd name="T20" fmla="*/ 40 w 658"/>
              <a:gd name="T21" fmla="*/ 510 h 675"/>
              <a:gd name="T22" fmla="*/ 0 w 658"/>
              <a:gd name="T23" fmla="*/ 336 h 675"/>
              <a:gd name="T24" fmla="*/ 42 w 658"/>
              <a:gd name="T25" fmla="*/ 166 h 675"/>
              <a:gd name="T26" fmla="*/ 159 w 658"/>
              <a:gd name="T27" fmla="*/ 45 h 675"/>
              <a:gd name="T28" fmla="*/ 330 w 658"/>
              <a:gd name="T29" fmla="*/ 0 h 675"/>
              <a:gd name="T30" fmla="*/ 503 w 658"/>
              <a:gd name="T31" fmla="*/ 44 h 675"/>
              <a:gd name="T32" fmla="*/ 618 w 658"/>
              <a:gd name="T33" fmla="*/ 163 h 675"/>
              <a:gd name="T34" fmla="*/ 658 w 658"/>
              <a:gd name="T35" fmla="*/ 336 h 675"/>
              <a:gd name="T36" fmla="*/ 617 w 658"/>
              <a:gd name="T37" fmla="*/ 509 h 675"/>
              <a:gd name="T38" fmla="*/ 501 w 658"/>
              <a:gd name="T39" fmla="*/ 631 h 675"/>
              <a:gd name="T40" fmla="*/ 330 w 658"/>
              <a:gd name="T41" fmla="*/ 675 h 675"/>
              <a:gd name="T42" fmla="*/ 156 w 658"/>
              <a:gd name="T43" fmla="*/ 631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658" h="675">
                <a:moveTo>
                  <a:pt x="197" y="485"/>
                </a:moveTo>
                <a:cubicBezTo>
                  <a:pt x="231" y="522"/>
                  <a:pt x="274" y="541"/>
                  <a:pt x="329" y="541"/>
                </a:cubicBezTo>
                <a:cubicBezTo>
                  <a:pt x="383" y="541"/>
                  <a:pt x="427" y="522"/>
                  <a:pt x="461" y="485"/>
                </a:cubicBezTo>
                <a:cubicBezTo>
                  <a:pt x="494" y="448"/>
                  <a:pt x="511" y="398"/>
                  <a:pt x="511" y="337"/>
                </a:cubicBezTo>
                <a:cubicBezTo>
                  <a:pt x="511" y="276"/>
                  <a:pt x="494" y="227"/>
                  <a:pt x="462" y="190"/>
                </a:cubicBezTo>
                <a:cubicBezTo>
                  <a:pt x="429" y="153"/>
                  <a:pt x="385" y="134"/>
                  <a:pt x="331" y="134"/>
                </a:cubicBezTo>
                <a:cubicBezTo>
                  <a:pt x="276" y="134"/>
                  <a:pt x="232" y="153"/>
                  <a:pt x="198" y="190"/>
                </a:cubicBezTo>
                <a:cubicBezTo>
                  <a:pt x="165" y="227"/>
                  <a:pt x="148" y="276"/>
                  <a:pt x="148" y="337"/>
                </a:cubicBezTo>
                <a:cubicBezTo>
                  <a:pt x="148" y="398"/>
                  <a:pt x="164" y="448"/>
                  <a:pt x="197" y="485"/>
                </a:cubicBezTo>
                <a:close/>
                <a:moveTo>
                  <a:pt x="156" y="631"/>
                </a:moveTo>
                <a:cubicBezTo>
                  <a:pt x="106" y="602"/>
                  <a:pt x="67" y="562"/>
                  <a:pt x="40" y="510"/>
                </a:cubicBezTo>
                <a:cubicBezTo>
                  <a:pt x="14" y="459"/>
                  <a:pt x="0" y="401"/>
                  <a:pt x="0" y="336"/>
                </a:cubicBezTo>
                <a:cubicBezTo>
                  <a:pt x="0" y="274"/>
                  <a:pt x="14" y="217"/>
                  <a:pt x="42" y="166"/>
                </a:cubicBezTo>
                <a:cubicBezTo>
                  <a:pt x="70" y="115"/>
                  <a:pt x="109" y="74"/>
                  <a:pt x="159" y="45"/>
                </a:cubicBezTo>
                <a:cubicBezTo>
                  <a:pt x="209" y="15"/>
                  <a:pt x="266" y="0"/>
                  <a:pt x="330" y="0"/>
                </a:cubicBezTo>
                <a:cubicBezTo>
                  <a:pt x="396" y="0"/>
                  <a:pt x="454" y="15"/>
                  <a:pt x="503" y="44"/>
                </a:cubicBezTo>
                <a:cubicBezTo>
                  <a:pt x="553" y="73"/>
                  <a:pt x="591" y="113"/>
                  <a:pt x="618" y="163"/>
                </a:cubicBezTo>
                <a:cubicBezTo>
                  <a:pt x="645" y="214"/>
                  <a:pt x="658" y="272"/>
                  <a:pt x="658" y="336"/>
                </a:cubicBezTo>
                <a:cubicBezTo>
                  <a:pt x="658" y="400"/>
                  <a:pt x="644" y="457"/>
                  <a:pt x="617" y="509"/>
                </a:cubicBezTo>
                <a:cubicBezTo>
                  <a:pt x="589" y="560"/>
                  <a:pt x="551" y="601"/>
                  <a:pt x="501" y="631"/>
                </a:cubicBezTo>
                <a:cubicBezTo>
                  <a:pt x="451" y="660"/>
                  <a:pt x="394" y="675"/>
                  <a:pt x="330" y="675"/>
                </a:cubicBezTo>
                <a:cubicBezTo>
                  <a:pt x="263" y="675"/>
                  <a:pt x="205" y="660"/>
                  <a:pt x="156" y="63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1" name="Freeform 13">
            <a:extLst>
              <a:ext uri="{FF2B5EF4-FFF2-40B4-BE49-F238E27FC236}">
                <a16:creationId xmlns:a16="http://schemas.microsoft.com/office/drawing/2014/main" id="{C5EFE5C9-5AD8-FDDB-1C15-141110032555}"/>
              </a:ext>
            </a:extLst>
          </xdr:cNvPr>
          <xdr:cNvSpPr>
            <a:spLocks noEditPoints="1"/>
          </xdr:cNvSpPr>
        </xdr:nvSpPr>
        <xdr:spPr bwMode="auto">
          <a:xfrm>
            <a:off x="-78633" y="6415535"/>
            <a:ext cx="422275" cy="496888"/>
          </a:xfrm>
          <a:custGeom>
            <a:avLst/>
            <a:gdLst>
              <a:gd name="T0" fmla="*/ 248 w 555"/>
              <a:gd name="T1" fmla="*/ 317 h 653"/>
              <a:gd name="T2" fmla="*/ 339 w 555"/>
              <a:gd name="T3" fmla="*/ 291 h 653"/>
              <a:gd name="T4" fmla="*/ 371 w 555"/>
              <a:gd name="T5" fmla="*/ 218 h 653"/>
              <a:gd name="T6" fmla="*/ 338 w 555"/>
              <a:gd name="T7" fmla="*/ 146 h 653"/>
              <a:gd name="T8" fmla="*/ 248 w 555"/>
              <a:gd name="T9" fmla="*/ 121 h 653"/>
              <a:gd name="T10" fmla="*/ 139 w 555"/>
              <a:gd name="T11" fmla="*/ 121 h 653"/>
              <a:gd name="T12" fmla="*/ 139 w 555"/>
              <a:gd name="T13" fmla="*/ 317 h 653"/>
              <a:gd name="T14" fmla="*/ 248 w 555"/>
              <a:gd name="T15" fmla="*/ 317 h 653"/>
              <a:gd name="T16" fmla="*/ 0 w 555"/>
              <a:gd name="T17" fmla="*/ 0 h 653"/>
              <a:gd name="T18" fmla="*/ 258 w 555"/>
              <a:gd name="T19" fmla="*/ 0 h 653"/>
              <a:gd name="T20" fmla="*/ 397 w 555"/>
              <a:gd name="T21" fmla="*/ 27 h 653"/>
              <a:gd name="T22" fmla="*/ 487 w 555"/>
              <a:gd name="T23" fmla="*/ 104 h 653"/>
              <a:gd name="T24" fmla="*/ 518 w 555"/>
              <a:gd name="T25" fmla="*/ 216 h 653"/>
              <a:gd name="T26" fmla="*/ 486 w 555"/>
              <a:gd name="T27" fmla="*/ 330 h 653"/>
              <a:gd name="T28" fmla="*/ 399 w 555"/>
              <a:gd name="T29" fmla="*/ 407 h 653"/>
              <a:gd name="T30" fmla="*/ 555 w 555"/>
              <a:gd name="T31" fmla="*/ 653 h 653"/>
              <a:gd name="T32" fmla="*/ 388 w 555"/>
              <a:gd name="T33" fmla="*/ 653 h 653"/>
              <a:gd name="T34" fmla="*/ 264 w 555"/>
              <a:gd name="T35" fmla="*/ 438 h 653"/>
              <a:gd name="T36" fmla="*/ 238 w 555"/>
              <a:gd name="T37" fmla="*/ 438 h 653"/>
              <a:gd name="T38" fmla="*/ 139 w 555"/>
              <a:gd name="T39" fmla="*/ 438 h 653"/>
              <a:gd name="T40" fmla="*/ 139 w 555"/>
              <a:gd name="T41" fmla="*/ 653 h 653"/>
              <a:gd name="T42" fmla="*/ 0 w 555"/>
              <a:gd name="T43" fmla="*/ 653 h 653"/>
              <a:gd name="T44" fmla="*/ 0 w 555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5" h="653">
                <a:moveTo>
                  <a:pt x="248" y="317"/>
                </a:moveTo>
                <a:cubicBezTo>
                  <a:pt x="287" y="317"/>
                  <a:pt x="317" y="308"/>
                  <a:pt x="339" y="291"/>
                </a:cubicBezTo>
                <a:cubicBezTo>
                  <a:pt x="360" y="274"/>
                  <a:pt x="371" y="250"/>
                  <a:pt x="371" y="218"/>
                </a:cubicBezTo>
                <a:cubicBezTo>
                  <a:pt x="371" y="187"/>
                  <a:pt x="360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8" y="0"/>
                </a:lnTo>
                <a:cubicBezTo>
                  <a:pt x="311" y="0"/>
                  <a:pt x="358" y="9"/>
                  <a:pt x="397" y="27"/>
                </a:cubicBezTo>
                <a:cubicBezTo>
                  <a:pt x="436" y="46"/>
                  <a:pt x="466" y="72"/>
                  <a:pt x="487" y="104"/>
                </a:cubicBezTo>
                <a:cubicBezTo>
                  <a:pt x="508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6" y="389"/>
                  <a:pt x="399" y="407"/>
                </a:cubicBezTo>
                <a:lnTo>
                  <a:pt x="555" y="653"/>
                </a:lnTo>
                <a:lnTo>
                  <a:pt x="388" y="653"/>
                </a:lnTo>
                <a:lnTo>
                  <a:pt x="264" y="438"/>
                </a:lnTo>
                <a:lnTo>
                  <a:pt x="238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2" name="Freeform 14">
            <a:extLst>
              <a:ext uri="{FF2B5EF4-FFF2-40B4-BE49-F238E27FC236}">
                <a16:creationId xmlns:a16="http://schemas.microsoft.com/office/drawing/2014/main" id="{17FEB8E4-8E7A-0F0F-F338-30771288B254}"/>
              </a:ext>
            </a:extLst>
          </xdr:cNvPr>
          <xdr:cNvSpPr>
            <a:spLocks noEditPoints="1"/>
          </xdr:cNvSpPr>
        </xdr:nvSpPr>
        <xdr:spPr bwMode="auto">
          <a:xfrm>
            <a:off x="370629" y="6415535"/>
            <a:ext cx="454025" cy="496888"/>
          </a:xfrm>
          <a:custGeom>
            <a:avLst/>
            <a:gdLst>
              <a:gd name="T0" fmla="*/ 254 w 596"/>
              <a:gd name="T1" fmla="*/ 518 h 653"/>
              <a:gd name="T2" fmla="*/ 397 w 596"/>
              <a:gd name="T3" fmla="*/ 467 h 653"/>
              <a:gd name="T4" fmla="*/ 449 w 596"/>
              <a:gd name="T5" fmla="*/ 325 h 653"/>
              <a:gd name="T6" fmla="*/ 399 w 596"/>
              <a:gd name="T7" fmla="*/ 184 h 653"/>
              <a:gd name="T8" fmla="*/ 255 w 596"/>
              <a:gd name="T9" fmla="*/ 135 h 653"/>
              <a:gd name="T10" fmla="*/ 145 w 596"/>
              <a:gd name="T11" fmla="*/ 135 h 653"/>
              <a:gd name="T12" fmla="*/ 145 w 596"/>
              <a:gd name="T13" fmla="*/ 518 h 653"/>
              <a:gd name="T14" fmla="*/ 254 w 596"/>
              <a:gd name="T15" fmla="*/ 518 h 653"/>
              <a:gd name="T16" fmla="*/ 0 w 596"/>
              <a:gd name="T17" fmla="*/ 0 h 653"/>
              <a:gd name="T18" fmla="*/ 255 w 596"/>
              <a:gd name="T19" fmla="*/ 0 h 653"/>
              <a:gd name="T20" fmla="*/ 439 w 596"/>
              <a:gd name="T21" fmla="*/ 40 h 653"/>
              <a:gd name="T22" fmla="*/ 556 w 596"/>
              <a:gd name="T23" fmla="*/ 155 h 653"/>
              <a:gd name="T24" fmla="*/ 596 w 596"/>
              <a:gd name="T25" fmla="*/ 325 h 653"/>
              <a:gd name="T26" fmla="*/ 554 w 596"/>
              <a:gd name="T27" fmla="*/ 495 h 653"/>
              <a:gd name="T28" fmla="*/ 436 w 596"/>
              <a:gd name="T29" fmla="*/ 611 h 653"/>
              <a:gd name="T30" fmla="*/ 255 w 596"/>
              <a:gd name="T31" fmla="*/ 653 h 653"/>
              <a:gd name="T32" fmla="*/ 0 w 596"/>
              <a:gd name="T33" fmla="*/ 653 h 653"/>
              <a:gd name="T34" fmla="*/ 0 w 596"/>
              <a:gd name="T3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596" h="653">
                <a:moveTo>
                  <a:pt x="254" y="518"/>
                </a:moveTo>
                <a:cubicBezTo>
                  <a:pt x="316" y="518"/>
                  <a:pt x="363" y="501"/>
                  <a:pt x="397" y="467"/>
                </a:cubicBezTo>
                <a:cubicBezTo>
                  <a:pt x="432" y="434"/>
                  <a:pt x="449" y="386"/>
                  <a:pt x="449" y="325"/>
                </a:cubicBezTo>
                <a:cubicBezTo>
                  <a:pt x="449" y="264"/>
                  <a:pt x="432" y="217"/>
                  <a:pt x="399" y="184"/>
                </a:cubicBezTo>
                <a:cubicBezTo>
                  <a:pt x="365" y="151"/>
                  <a:pt x="317" y="135"/>
                  <a:pt x="255" y="135"/>
                </a:cubicBezTo>
                <a:lnTo>
                  <a:pt x="145" y="135"/>
                </a:lnTo>
                <a:lnTo>
                  <a:pt x="145" y="518"/>
                </a:lnTo>
                <a:lnTo>
                  <a:pt x="254" y="518"/>
                </a:lnTo>
                <a:close/>
                <a:moveTo>
                  <a:pt x="0" y="0"/>
                </a:moveTo>
                <a:lnTo>
                  <a:pt x="255" y="0"/>
                </a:lnTo>
                <a:cubicBezTo>
                  <a:pt x="326" y="0"/>
                  <a:pt x="388" y="13"/>
                  <a:pt x="439" y="40"/>
                </a:cubicBezTo>
                <a:cubicBezTo>
                  <a:pt x="490" y="68"/>
                  <a:pt x="529" y="106"/>
                  <a:pt x="556" y="155"/>
                </a:cubicBezTo>
                <a:cubicBezTo>
                  <a:pt x="583" y="204"/>
                  <a:pt x="596" y="261"/>
                  <a:pt x="596" y="325"/>
                </a:cubicBezTo>
                <a:cubicBezTo>
                  <a:pt x="596" y="389"/>
                  <a:pt x="582" y="445"/>
                  <a:pt x="554" y="495"/>
                </a:cubicBezTo>
                <a:cubicBezTo>
                  <a:pt x="526" y="544"/>
                  <a:pt x="487" y="583"/>
                  <a:pt x="436" y="611"/>
                </a:cubicBezTo>
                <a:cubicBezTo>
                  <a:pt x="384" y="639"/>
                  <a:pt x="324" y="653"/>
                  <a:pt x="255" y="653"/>
                </a:cubicBez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544285</xdr:colOff>
      <xdr:row>3</xdr:row>
      <xdr:rowOff>2040</xdr:rowOff>
    </xdr:from>
    <xdr:to>
      <xdr:col>1</xdr:col>
      <xdr:colOff>1543111</xdr:colOff>
      <xdr:row>7</xdr:row>
      <xdr:rowOff>99242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40E2D624-FC43-420F-802A-31EE1DC48012}"/>
            </a:ext>
          </a:extLst>
        </xdr:cNvPr>
        <xdr:cNvGrpSpPr/>
      </xdr:nvGrpSpPr>
      <xdr:grpSpPr>
        <a:xfrm>
          <a:off x="658585" y="687840"/>
          <a:ext cx="998826" cy="1240202"/>
          <a:chOff x="-1894733" y="3384998"/>
          <a:chExt cx="2719388" cy="3535362"/>
        </a:xfrm>
      </xdr:grpSpPr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CFA5914C-F6D0-A665-0EA1-D9A6AA48FB14}"/>
              </a:ext>
            </a:extLst>
          </xdr:cNvPr>
          <xdr:cNvSpPr>
            <a:spLocks/>
          </xdr:cNvSpPr>
        </xdr:nvSpPr>
        <xdr:spPr bwMode="auto">
          <a:xfrm>
            <a:off x="-1170833" y="3384998"/>
            <a:ext cx="1981200" cy="1412875"/>
          </a:xfrm>
          <a:custGeom>
            <a:avLst/>
            <a:gdLst>
              <a:gd name="T0" fmla="*/ 0 w 2600"/>
              <a:gd name="T1" fmla="*/ 289 h 1853"/>
              <a:gd name="T2" fmla="*/ 1728 w 2600"/>
              <a:gd name="T3" fmla="*/ 320 h 1853"/>
              <a:gd name="T4" fmla="*/ 2575 w 2600"/>
              <a:gd name="T5" fmla="*/ 1465 h 1853"/>
              <a:gd name="T6" fmla="*/ 2576 w 2600"/>
              <a:gd name="T7" fmla="*/ 1465 h 1853"/>
              <a:gd name="T8" fmla="*/ 2575 w 2600"/>
              <a:gd name="T9" fmla="*/ 1465 h 1853"/>
              <a:gd name="T10" fmla="*/ 2529 w 2600"/>
              <a:gd name="T11" fmla="*/ 1778 h 1853"/>
              <a:gd name="T12" fmla="*/ 2509 w 2600"/>
              <a:gd name="T13" fmla="*/ 1810 h 1853"/>
              <a:gd name="T14" fmla="*/ 2470 w 2600"/>
              <a:gd name="T15" fmla="*/ 1847 h 1853"/>
              <a:gd name="T16" fmla="*/ 2438 w 2600"/>
              <a:gd name="T17" fmla="*/ 1848 h 1853"/>
              <a:gd name="T18" fmla="*/ 2426 w 2600"/>
              <a:gd name="T19" fmla="*/ 1833 h 1853"/>
              <a:gd name="T20" fmla="*/ 2426 w 2600"/>
              <a:gd name="T21" fmla="*/ 1833 h 1853"/>
              <a:gd name="T22" fmla="*/ 0 w 2600"/>
              <a:gd name="T23" fmla="*/ 289 h 18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600" h="1853">
                <a:moveTo>
                  <a:pt x="0" y="289"/>
                </a:moveTo>
                <a:cubicBezTo>
                  <a:pt x="547" y="0"/>
                  <a:pt x="1192" y="11"/>
                  <a:pt x="1728" y="320"/>
                </a:cubicBezTo>
                <a:cubicBezTo>
                  <a:pt x="2155" y="567"/>
                  <a:pt x="2464" y="984"/>
                  <a:pt x="2575" y="1465"/>
                </a:cubicBezTo>
                <a:lnTo>
                  <a:pt x="2576" y="1465"/>
                </a:lnTo>
                <a:lnTo>
                  <a:pt x="2575" y="1465"/>
                </a:lnTo>
                <a:cubicBezTo>
                  <a:pt x="2600" y="1572"/>
                  <a:pt x="2584" y="1683"/>
                  <a:pt x="2529" y="1778"/>
                </a:cubicBezTo>
                <a:cubicBezTo>
                  <a:pt x="2523" y="1789"/>
                  <a:pt x="2516" y="1800"/>
                  <a:pt x="2509" y="1810"/>
                </a:cubicBezTo>
                <a:cubicBezTo>
                  <a:pt x="2495" y="1829"/>
                  <a:pt x="2483" y="1839"/>
                  <a:pt x="2470" y="1847"/>
                </a:cubicBezTo>
                <a:cubicBezTo>
                  <a:pt x="2460" y="1853"/>
                  <a:pt x="2448" y="1853"/>
                  <a:pt x="2438" y="1848"/>
                </a:cubicBezTo>
                <a:cubicBezTo>
                  <a:pt x="2433" y="1844"/>
                  <a:pt x="2428" y="1839"/>
                  <a:pt x="2426" y="1833"/>
                </a:cubicBezTo>
                <a:lnTo>
                  <a:pt x="2426" y="1833"/>
                </a:lnTo>
                <a:cubicBezTo>
                  <a:pt x="2043" y="922"/>
                  <a:pt x="757" y="67"/>
                  <a:pt x="0" y="28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E6A90D2A-7DFC-6B4B-06A3-F8E7E45A921D}"/>
              </a:ext>
            </a:extLst>
          </xdr:cNvPr>
          <xdr:cNvSpPr>
            <a:spLocks/>
          </xdr:cNvSpPr>
        </xdr:nvSpPr>
        <xdr:spPr bwMode="auto">
          <a:xfrm>
            <a:off x="-1145433" y="4856610"/>
            <a:ext cx="1970088" cy="1360488"/>
          </a:xfrm>
          <a:custGeom>
            <a:avLst/>
            <a:gdLst>
              <a:gd name="T0" fmla="*/ 2584 w 2584"/>
              <a:gd name="T1" fmla="*/ 0 h 1786"/>
              <a:gd name="T2" fmla="*/ 1693 w 2584"/>
              <a:gd name="T3" fmla="*/ 1481 h 1786"/>
              <a:gd name="T4" fmla="*/ 278 w 2584"/>
              <a:gd name="T5" fmla="*/ 1642 h 1786"/>
              <a:gd name="T6" fmla="*/ 278 w 2584"/>
              <a:gd name="T7" fmla="*/ 1643 h 1786"/>
              <a:gd name="T8" fmla="*/ 278 w 2584"/>
              <a:gd name="T9" fmla="*/ 1642 h 1786"/>
              <a:gd name="T10" fmla="*/ 30 w 2584"/>
              <a:gd name="T11" fmla="*/ 1445 h 1786"/>
              <a:gd name="T12" fmla="*/ 13 w 2584"/>
              <a:gd name="T13" fmla="*/ 1412 h 1786"/>
              <a:gd name="T14" fmla="*/ 0 w 2584"/>
              <a:gd name="T15" fmla="*/ 1360 h 1786"/>
              <a:gd name="T16" fmla="*/ 16 w 2584"/>
              <a:gd name="T17" fmla="*/ 1332 h 1786"/>
              <a:gd name="T18" fmla="*/ 34 w 2584"/>
              <a:gd name="T19" fmla="*/ 1328 h 1786"/>
              <a:gd name="T20" fmla="*/ 34 w 2584"/>
              <a:gd name="T21" fmla="*/ 1328 h 1786"/>
              <a:gd name="T22" fmla="*/ 2584 w 2584"/>
              <a:gd name="T23" fmla="*/ 0 h 17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584" h="1786">
                <a:moveTo>
                  <a:pt x="2584" y="0"/>
                </a:moveTo>
                <a:cubicBezTo>
                  <a:pt x="2561" y="618"/>
                  <a:pt x="2229" y="1171"/>
                  <a:pt x="1693" y="1481"/>
                </a:cubicBezTo>
                <a:cubicBezTo>
                  <a:pt x="1266" y="1727"/>
                  <a:pt x="750" y="1786"/>
                  <a:pt x="278" y="1642"/>
                </a:cubicBezTo>
                <a:lnTo>
                  <a:pt x="278" y="1643"/>
                </a:lnTo>
                <a:lnTo>
                  <a:pt x="278" y="1642"/>
                </a:lnTo>
                <a:cubicBezTo>
                  <a:pt x="173" y="1610"/>
                  <a:pt x="85" y="1541"/>
                  <a:pt x="30" y="1445"/>
                </a:cubicBezTo>
                <a:cubicBezTo>
                  <a:pt x="24" y="1435"/>
                  <a:pt x="18" y="1423"/>
                  <a:pt x="13" y="1412"/>
                </a:cubicBezTo>
                <a:cubicBezTo>
                  <a:pt x="3" y="1391"/>
                  <a:pt x="0" y="1375"/>
                  <a:pt x="0" y="1360"/>
                </a:cubicBezTo>
                <a:cubicBezTo>
                  <a:pt x="0" y="1349"/>
                  <a:pt x="6" y="1338"/>
                  <a:pt x="16" y="1332"/>
                </a:cubicBezTo>
                <a:cubicBezTo>
                  <a:pt x="21" y="1329"/>
                  <a:pt x="28" y="1327"/>
                  <a:pt x="34" y="1328"/>
                </a:cubicBezTo>
                <a:lnTo>
                  <a:pt x="34" y="1328"/>
                </a:lnTo>
                <a:cubicBezTo>
                  <a:pt x="1015" y="1452"/>
                  <a:pt x="2398" y="767"/>
                  <a:pt x="2584" y="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6" name="Freeform 7">
            <a:extLst>
              <a:ext uri="{FF2B5EF4-FFF2-40B4-BE49-F238E27FC236}">
                <a16:creationId xmlns:a16="http://schemas.microsoft.com/office/drawing/2014/main" id="{6C881221-035F-7560-2815-37FECC79D2B3}"/>
              </a:ext>
            </a:extLst>
          </xdr:cNvPr>
          <xdr:cNvSpPr>
            <a:spLocks/>
          </xdr:cNvSpPr>
        </xdr:nvSpPr>
        <xdr:spPr bwMode="auto">
          <a:xfrm>
            <a:off x="-1894733" y="3723135"/>
            <a:ext cx="738188" cy="2236788"/>
          </a:xfrm>
          <a:custGeom>
            <a:avLst/>
            <a:gdLst>
              <a:gd name="T0" fmla="*/ 837 w 967"/>
              <a:gd name="T1" fmla="*/ 2935 h 2935"/>
              <a:gd name="T2" fmla="*/ 0 w 967"/>
              <a:gd name="T3" fmla="*/ 1423 h 2935"/>
              <a:gd name="T4" fmla="*/ 568 w 967"/>
              <a:gd name="T5" fmla="*/ 117 h 2935"/>
              <a:gd name="T6" fmla="*/ 567 w 967"/>
              <a:gd name="T7" fmla="*/ 116 h 2935"/>
              <a:gd name="T8" fmla="*/ 568 w 967"/>
              <a:gd name="T9" fmla="*/ 117 h 2935"/>
              <a:gd name="T10" fmla="*/ 862 w 967"/>
              <a:gd name="T11" fmla="*/ 0 h 2935"/>
              <a:gd name="T12" fmla="*/ 899 w 967"/>
              <a:gd name="T13" fmla="*/ 2 h 2935"/>
              <a:gd name="T14" fmla="*/ 951 w 967"/>
              <a:gd name="T15" fmla="*/ 17 h 2935"/>
              <a:gd name="T16" fmla="*/ 967 w 967"/>
              <a:gd name="T17" fmla="*/ 44 h 2935"/>
              <a:gd name="T18" fmla="*/ 962 w 967"/>
              <a:gd name="T19" fmla="*/ 62 h 2935"/>
              <a:gd name="T20" fmla="*/ 962 w 967"/>
              <a:gd name="T21" fmla="*/ 62 h 2935"/>
              <a:gd name="T22" fmla="*/ 837 w 967"/>
              <a:gd name="T23" fmla="*/ 2935 h 29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967" h="2935">
                <a:moveTo>
                  <a:pt x="837" y="2935"/>
                </a:moveTo>
                <a:cubicBezTo>
                  <a:pt x="313" y="2606"/>
                  <a:pt x="0" y="2041"/>
                  <a:pt x="0" y="1423"/>
                </a:cubicBezTo>
                <a:cubicBezTo>
                  <a:pt x="0" y="929"/>
                  <a:pt x="207" y="453"/>
                  <a:pt x="568" y="117"/>
                </a:cubicBezTo>
                <a:lnTo>
                  <a:pt x="567" y="116"/>
                </a:lnTo>
                <a:lnTo>
                  <a:pt x="568" y="117"/>
                </a:lnTo>
                <a:cubicBezTo>
                  <a:pt x="648" y="41"/>
                  <a:pt x="752" y="0"/>
                  <a:pt x="862" y="0"/>
                </a:cubicBezTo>
                <a:cubicBezTo>
                  <a:pt x="874" y="0"/>
                  <a:pt x="887" y="0"/>
                  <a:pt x="899" y="2"/>
                </a:cubicBezTo>
                <a:cubicBezTo>
                  <a:pt x="923" y="4"/>
                  <a:pt x="938" y="9"/>
                  <a:pt x="951" y="17"/>
                </a:cubicBezTo>
                <a:cubicBezTo>
                  <a:pt x="961" y="22"/>
                  <a:pt x="967" y="32"/>
                  <a:pt x="967" y="44"/>
                </a:cubicBezTo>
                <a:cubicBezTo>
                  <a:pt x="967" y="50"/>
                  <a:pt x="965" y="57"/>
                  <a:pt x="962" y="62"/>
                </a:cubicBezTo>
                <a:lnTo>
                  <a:pt x="962" y="62"/>
                </a:lnTo>
                <a:cubicBezTo>
                  <a:pt x="364" y="849"/>
                  <a:pt x="266" y="2390"/>
                  <a:pt x="837" y="293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7" name="Freeform 8">
            <a:extLst>
              <a:ext uri="{FF2B5EF4-FFF2-40B4-BE49-F238E27FC236}">
                <a16:creationId xmlns:a16="http://schemas.microsoft.com/office/drawing/2014/main" id="{991FE8B5-8612-947B-81C6-DE48ED13CB3F}"/>
              </a:ext>
            </a:extLst>
          </xdr:cNvPr>
          <xdr:cNvSpPr>
            <a:spLocks/>
          </xdr:cNvSpPr>
        </xdr:nvSpPr>
        <xdr:spPr bwMode="auto">
          <a:xfrm>
            <a:off x="-1493096" y="3650110"/>
            <a:ext cx="2244725" cy="2247900"/>
          </a:xfrm>
          <a:custGeom>
            <a:avLst/>
            <a:gdLst>
              <a:gd name="T0" fmla="*/ 425 w 2945"/>
              <a:gd name="T1" fmla="*/ 2833 h 2950"/>
              <a:gd name="T2" fmla="*/ 487 w 2945"/>
              <a:gd name="T3" fmla="*/ 2816 h 2950"/>
              <a:gd name="T4" fmla="*/ 499 w 2945"/>
              <a:gd name="T5" fmla="*/ 2817 h 2950"/>
              <a:gd name="T6" fmla="*/ 502 w 2945"/>
              <a:gd name="T7" fmla="*/ 2817 h 2950"/>
              <a:gd name="T8" fmla="*/ 730 w 2945"/>
              <a:gd name="T9" fmla="*/ 2831 h 2950"/>
              <a:gd name="T10" fmla="*/ 730 w 2945"/>
              <a:gd name="T11" fmla="*/ 2831 h 2950"/>
              <a:gd name="T12" fmla="*/ 2132 w 2945"/>
              <a:gd name="T13" fmla="*/ 2436 h 2950"/>
              <a:gd name="T14" fmla="*/ 2945 w 2945"/>
              <a:gd name="T15" fmla="*/ 1576 h 2950"/>
              <a:gd name="T16" fmla="*/ 2938 w 2945"/>
              <a:gd name="T17" fmla="*/ 1580 h 2950"/>
              <a:gd name="T18" fmla="*/ 2874 w 2945"/>
              <a:gd name="T19" fmla="*/ 1598 h 2950"/>
              <a:gd name="T20" fmla="*/ 2812 w 2945"/>
              <a:gd name="T21" fmla="*/ 1581 h 2950"/>
              <a:gd name="T22" fmla="*/ 2761 w 2945"/>
              <a:gd name="T23" fmla="*/ 1524 h 2950"/>
              <a:gd name="T24" fmla="*/ 2760 w 2945"/>
              <a:gd name="T25" fmla="*/ 1522 h 2950"/>
              <a:gd name="T26" fmla="*/ 1868 w 2945"/>
              <a:gd name="T27" fmla="*/ 467 h 2950"/>
              <a:gd name="T28" fmla="*/ 685 w 2945"/>
              <a:gd name="T29" fmla="*/ 0 h 2950"/>
              <a:gd name="T30" fmla="*/ 464 w 2945"/>
              <a:gd name="T31" fmla="*/ 27 h 2950"/>
              <a:gd name="T32" fmla="*/ 471 w 2945"/>
              <a:gd name="T33" fmla="*/ 30 h 2950"/>
              <a:gd name="T34" fmla="*/ 534 w 2945"/>
              <a:gd name="T35" fmla="*/ 139 h 2950"/>
              <a:gd name="T36" fmla="*/ 511 w 2945"/>
              <a:gd name="T37" fmla="*/ 212 h 2950"/>
              <a:gd name="T38" fmla="*/ 509 w 2945"/>
              <a:gd name="T39" fmla="*/ 214 h 2950"/>
              <a:gd name="T40" fmla="*/ 28 w 2945"/>
              <a:gd name="T41" fmla="*/ 1689 h 2950"/>
              <a:gd name="T42" fmla="*/ 362 w 2945"/>
              <a:gd name="T43" fmla="*/ 2950 h 2950"/>
              <a:gd name="T44" fmla="*/ 362 w 2945"/>
              <a:gd name="T45" fmla="*/ 2942 h 2950"/>
              <a:gd name="T46" fmla="*/ 425 w 2945"/>
              <a:gd name="T47" fmla="*/ 2833 h 29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2945" h="2950">
                <a:moveTo>
                  <a:pt x="425" y="2833"/>
                </a:moveTo>
                <a:cubicBezTo>
                  <a:pt x="444" y="2822"/>
                  <a:pt x="465" y="2816"/>
                  <a:pt x="487" y="2816"/>
                </a:cubicBezTo>
                <a:cubicBezTo>
                  <a:pt x="491" y="2816"/>
                  <a:pt x="495" y="2816"/>
                  <a:pt x="499" y="2817"/>
                </a:cubicBezTo>
                <a:cubicBezTo>
                  <a:pt x="500" y="2817"/>
                  <a:pt x="501" y="2817"/>
                  <a:pt x="502" y="2817"/>
                </a:cubicBezTo>
                <a:cubicBezTo>
                  <a:pt x="574" y="2826"/>
                  <a:pt x="651" y="2831"/>
                  <a:pt x="730" y="2831"/>
                </a:cubicBezTo>
                <a:lnTo>
                  <a:pt x="730" y="2831"/>
                </a:lnTo>
                <a:cubicBezTo>
                  <a:pt x="1172" y="2831"/>
                  <a:pt x="1696" y="2683"/>
                  <a:pt x="2132" y="2436"/>
                </a:cubicBezTo>
                <a:cubicBezTo>
                  <a:pt x="2569" y="2189"/>
                  <a:pt x="2864" y="1876"/>
                  <a:pt x="2945" y="1576"/>
                </a:cubicBezTo>
                <a:cubicBezTo>
                  <a:pt x="2942" y="1578"/>
                  <a:pt x="2940" y="1579"/>
                  <a:pt x="2938" y="1580"/>
                </a:cubicBezTo>
                <a:cubicBezTo>
                  <a:pt x="2919" y="1592"/>
                  <a:pt x="2897" y="1598"/>
                  <a:pt x="2874" y="1598"/>
                </a:cubicBezTo>
                <a:cubicBezTo>
                  <a:pt x="2853" y="1598"/>
                  <a:pt x="2831" y="1592"/>
                  <a:pt x="2812" y="1581"/>
                </a:cubicBezTo>
                <a:cubicBezTo>
                  <a:pt x="2790" y="1568"/>
                  <a:pt x="2772" y="1548"/>
                  <a:pt x="2761" y="1524"/>
                </a:cubicBezTo>
                <a:cubicBezTo>
                  <a:pt x="2761" y="1523"/>
                  <a:pt x="2760" y="1523"/>
                  <a:pt x="2760" y="1522"/>
                </a:cubicBezTo>
                <a:cubicBezTo>
                  <a:pt x="2604" y="1151"/>
                  <a:pt x="2279" y="767"/>
                  <a:pt x="1868" y="467"/>
                </a:cubicBezTo>
                <a:cubicBezTo>
                  <a:pt x="1461" y="170"/>
                  <a:pt x="1029" y="0"/>
                  <a:pt x="685" y="0"/>
                </a:cubicBezTo>
                <a:cubicBezTo>
                  <a:pt x="606" y="0"/>
                  <a:pt x="532" y="9"/>
                  <a:pt x="464" y="27"/>
                </a:cubicBezTo>
                <a:cubicBezTo>
                  <a:pt x="467" y="28"/>
                  <a:pt x="469" y="29"/>
                  <a:pt x="471" y="30"/>
                </a:cubicBezTo>
                <a:cubicBezTo>
                  <a:pt x="510" y="53"/>
                  <a:pt x="534" y="95"/>
                  <a:pt x="534" y="139"/>
                </a:cubicBezTo>
                <a:cubicBezTo>
                  <a:pt x="534" y="165"/>
                  <a:pt x="526" y="191"/>
                  <a:pt x="511" y="212"/>
                </a:cubicBezTo>
                <a:cubicBezTo>
                  <a:pt x="510" y="213"/>
                  <a:pt x="510" y="213"/>
                  <a:pt x="509" y="214"/>
                </a:cubicBezTo>
                <a:cubicBezTo>
                  <a:pt x="236" y="574"/>
                  <a:pt x="56" y="1125"/>
                  <a:pt x="28" y="1689"/>
                </a:cubicBezTo>
                <a:cubicBezTo>
                  <a:pt x="0" y="2242"/>
                  <a:pt x="125" y="2711"/>
                  <a:pt x="362" y="2950"/>
                </a:cubicBezTo>
                <a:cubicBezTo>
                  <a:pt x="362" y="2947"/>
                  <a:pt x="362" y="2945"/>
                  <a:pt x="362" y="2942"/>
                </a:cubicBezTo>
                <a:cubicBezTo>
                  <a:pt x="362" y="2897"/>
                  <a:pt x="386" y="2855"/>
                  <a:pt x="425" y="28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8" name="Freeform 9">
            <a:extLst>
              <a:ext uri="{FF2B5EF4-FFF2-40B4-BE49-F238E27FC236}">
                <a16:creationId xmlns:a16="http://schemas.microsoft.com/office/drawing/2014/main" id="{80D2ABD5-9E61-78B6-242C-7B660CE574C1}"/>
              </a:ext>
            </a:extLst>
          </xdr:cNvPr>
          <xdr:cNvSpPr>
            <a:spLocks noEditPoints="1"/>
          </xdr:cNvSpPr>
        </xdr:nvSpPr>
        <xdr:spPr bwMode="auto">
          <a:xfrm>
            <a:off x="-1894733" y="6415535"/>
            <a:ext cx="422275" cy="496888"/>
          </a:xfrm>
          <a:custGeom>
            <a:avLst/>
            <a:gdLst>
              <a:gd name="T0" fmla="*/ 248 w 554"/>
              <a:gd name="T1" fmla="*/ 317 h 653"/>
              <a:gd name="T2" fmla="*/ 338 w 554"/>
              <a:gd name="T3" fmla="*/ 291 h 653"/>
              <a:gd name="T4" fmla="*/ 370 w 554"/>
              <a:gd name="T5" fmla="*/ 218 h 653"/>
              <a:gd name="T6" fmla="*/ 338 w 554"/>
              <a:gd name="T7" fmla="*/ 146 h 653"/>
              <a:gd name="T8" fmla="*/ 248 w 554"/>
              <a:gd name="T9" fmla="*/ 121 h 653"/>
              <a:gd name="T10" fmla="*/ 139 w 554"/>
              <a:gd name="T11" fmla="*/ 121 h 653"/>
              <a:gd name="T12" fmla="*/ 139 w 554"/>
              <a:gd name="T13" fmla="*/ 317 h 653"/>
              <a:gd name="T14" fmla="*/ 248 w 554"/>
              <a:gd name="T15" fmla="*/ 317 h 653"/>
              <a:gd name="T16" fmla="*/ 0 w 554"/>
              <a:gd name="T17" fmla="*/ 0 h 653"/>
              <a:gd name="T18" fmla="*/ 257 w 554"/>
              <a:gd name="T19" fmla="*/ 0 h 653"/>
              <a:gd name="T20" fmla="*/ 396 w 554"/>
              <a:gd name="T21" fmla="*/ 27 h 653"/>
              <a:gd name="T22" fmla="*/ 486 w 554"/>
              <a:gd name="T23" fmla="*/ 104 h 653"/>
              <a:gd name="T24" fmla="*/ 518 w 554"/>
              <a:gd name="T25" fmla="*/ 216 h 653"/>
              <a:gd name="T26" fmla="*/ 486 w 554"/>
              <a:gd name="T27" fmla="*/ 330 h 653"/>
              <a:gd name="T28" fmla="*/ 399 w 554"/>
              <a:gd name="T29" fmla="*/ 407 h 653"/>
              <a:gd name="T30" fmla="*/ 554 w 554"/>
              <a:gd name="T31" fmla="*/ 653 h 653"/>
              <a:gd name="T32" fmla="*/ 388 w 554"/>
              <a:gd name="T33" fmla="*/ 653 h 653"/>
              <a:gd name="T34" fmla="*/ 264 w 554"/>
              <a:gd name="T35" fmla="*/ 438 h 653"/>
              <a:gd name="T36" fmla="*/ 237 w 554"/>
              <a:gd name="T37" fmla="*/ 438 h 653"/>
              <a:gd name="T38" fmla="*/ 139 w 554"/>
              <a:gd name="T39" fmla="*/ 438 h 653"/>
              <a:gd name="T40" fmla="*/ 139 w 554"/>
              <a:gd name="T41" fmla="*/ 653 h 653"/>
              <a:gd name="T42" fmla="*/ 0 w 554"/>
              <a:gd name="T43" fmla="*/ 653 h 653"/>
              <a:gd name="T44" fmla="*/ 0 w 554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4" h="653">
                <a:moveTo>
                  <a:pt x="248" y="317"/>
                </a:moveTo>
                <a:cubicBezTo>
                  <a:pt x="287" y="317"/>
                  <a:pt x="317" y="308"/>
                  <a:pt x="338" y="291"/>
                </a:cubicBezTo>
                <a:cubicBezTo>
                  <a:pt x="360" y="274"/>
                  <a:pt x="370" y="250"/>
                  <a:pt x="370" y="218"/>
                </a:cubicBezTo>
                <a:cubicBezTo>
                  <a:pt x="370" y="187"/>
                  <a:pt x="359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7" y="0"/>
                </a:lnTo>
                <a:cubicBezTo>
                  <a:pt x="311" y="0"/>
                  <a:pt x="357" y="9"/>
                  <a:pt x="396" y="27"/>
                </a:cubicBezTo>
                <a:cubicBezTo>
                  <a:pt x="435" y="46"/>
                  <a:pt x="465" y="72"/>
                  <a:pt x="486" y="104"/>
                </a:cubicBezTo>
                <a:cubicBezTo>
                  <a:pt x="507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5" y="389"/>
                  <a:pt x="399" y="407"/>
                </a:cubicBezTo>
                <a:lnTo>
                  <a:pt x="554" y="653"/>
                </a:lnTo>
                <a:lnTo>
                  <a:pt x="388" y="653"/>
                </a:lnTo>
                <a:lnTo>
                  <a:pt x="264" y="438"/>
                </a:lnTo>
                <a:lnTo>
                  <a:pt x="237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9" name="Freeform 10">
            <a:extLst>
              <a:ext uri="{FF2B5EF4-FFF2-40B4-BE49-F238E27FC236}">
                <a16:creationId xmlns:a16="http://schemas.microsoft.com/office/drawing/2014/main" id="{6AD59AAD-EFEA-9429-3F6E-96E2B47F2248}"/>
              </a:ext>
            </a:extLst>
          </xdr:cNvPr>
          <xdr:cNvSpPr>
            <a:spLocks/>
          </xdr:cNvSpPr>
        </xdr:nvSpPr>
        <xdr:spPr bwMode="auto">
          <a:xfrm>
            <a:off x="-1443883" y="6415535"/>
            <a:ext cx="369888" cy="496888"/>
          </a:xfrm>
          <a:custGeom>
            <a:avLst/>
            <a:gdLst>
              <a:gd name="T0" fmla="*/ 0 w 485"/>
              <a:gd name="T1" fmla="*/ 0 h 653"/>
              <a:gd name="T2" fmla="*/ 475 w 485"/>
              <a:gd name="T3" fmla="*/ 0 h 653"/>
              <a:gd name="T4" fmla="*/ 475 w 485"/>
              <a:gd name="T5" fmla="*/ 129 h 653"/>
              <a:gd name="T6" fmla="*/ 143 w 485"/>
              <a:gd name="T7" fmla="*/ 129 h 653"/>
              <a:gd name="T8" fmla="*/ 143 w 485"/>
              <a:gd name="T9" fmla="*/ 259 h 653"/>
              <a:gd name="T10" fmla="*/ 436 w 485"/>
              <a:gd name="T11" fmla="*/ 259 h 653"/>
              <a:gd name="T12" fmla="*/ 436 w 485"/>
              <a:gd name="T13" fmla="*/ 383 h 653"/>
              <a:gd name="T14" fmla="*/ 143 w 485"/>
              <a:gd name="T15" fmla="*/ 383 h 653"/>
              <a:gd name="T16" fmla="*/ 143 w 485"/>
              <a:gd name="T17" fmla="*/ 523 h 653"/>
              <a:gd name="T18" fmla="*/ 485 w 485"/>
              <a:gd name="T19" fmla="*/ 523 h 653"/>
              <a:gd name="T20" fmla="*/ 485 w 485"/>
              <a:gd name="T21" fmla="*/ 653 h 653"/>
              <a:gd name="T22" fmla="*/ 0 w 485"/>
              <a:gd name="T23" fmla="*/ 653 h 653"/>
              <a:gd name="T24" fmla="*/ 0 w 485"/>
              <a:gd name="T2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485" h="653">
                <a:moveTo>
                  <a:pt x="0" y="0"/>
                </a:moveTo>
                <a:lnTo>
                  <a:pt x="475" y="0"/>
                </a:lnTo>
                <a:lnTo>
                  <a:pt x="475" y="129"/>
                </a:lnTo>
                <a:lnTo>
                  <a:pt x="143" y="129"/>
                </a:lnTo>
                <a:lnTo>
                  <a:pt x="143" y="259"/>
                </a:lnTo>
                <a:lnTo>
                  <a:pt x="436" y="259"/>
                </a:lnTo>
                <a:lnTo>
                  <a:pt x="436" y="383"/>
                </a:lnTo>
                <a:lnTo>
                  <a:pt x="143" y="383"/>
                </a:lnTo>
                <a:lnTo>
                  <a:pt x="143" y="523"/>
                </a:lnTo>
                <a:lnTo>
                  <a:pt x="485" y="523"/>
                </a:lnTo>
                <a:lnTo>
                  <a:pt x="485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20" name="Freeform 11">
            <a:extLst>
              <a:ext uri="{FF2B5EF4-FFF2-40B4-BE49-F238E27FC236}">
                <a16:creationId xmlns:a16="http://schemas.microsoft.com/office/drawing/2014/main" id="{95F3CEFE-305C-3765-513D-30D8329B12A2}"/>
              </a:ext>
            </a:extLst>
          </xdr:cNvPr>
          <xdr:cNvSpPr>
            <a:spLocks/>
          </xdr:cNvSpPr>
        </xdr:nvSpPr>
        <xdr:spPr bwMode="auto">
          <a:xfrm>
            <a:off x="-1066058" y="6406010"/>
            <a:ext cx="444500" cy="514350"/>
          </a:xfrm>
          <a:custGeom>
            <a:avLst/>
            <a:gdLst>
              <a:gd name="T0" fmla="*/ 151 w 584"/>
              <a:gd name="T1" fmla="*/ 633 h 675"/>
              <a:gd name="T2" fmla="*/ 39 w 584"/>
              <a:gd name="T3" fmla="*/ 514 h 675"/>
              <a:gd name="T4" fmla="*/ 0 w 584"/>
              <a:gd name="T5" fmla="*/ 337 h 675"/>
              <a:gd name="T6" fmla="*/ 37 w 584"/>
              <a:gd name="T7" fmla="*/ 171 h 675"/>
              <a:gd name="T8" fmla="*/ 147 w 584"/>
              <a:gd name="T9" fmla="*/ 47 h 675"/>
              <a:gd name="T10" fmla="*/ 328 w 584"/>
              <a:gd name="T11" fmla="*/ 0 h 675"/>
              <a:gd name="T12" fmla="*/ 476 w 584"/>
              <a:gd name="T13" fmla="*/ 35 h 675"/>
              <a:gd name="T14" fmla="*/ 580 w 584"/>
              <a:gd name="T15" fmla="*/ 140 h 675"/>
              <a:gd name="T16" fmla="*/ 481 w 584"/>
              <a:gd name="T17" fmla="*/ 217 h 675"/>
              <a:gd name="T18" fmla="*/ 329 w 584"/>
              <a:gd name="T19" fmla="*/ 134 h 675"/>
              <a:gd name="T20" fmla="*/ 194 w 584"/>
              <a:gd name="T21" fmla="*/ 192 h 675"/>
              <a:gd name="T22" fmla="*/ 148 w 584"/>
              <a:gd name="T23" fmla="*/ 337 h 675"/>
              <a:gd name="T24" fmla="*/ 196 w 584"/>
              <a:gd name="T25" fmla="*/ 484 h 675"/>
              <a:gd name="T26" fmla="*/ 326 w 584"/>
              <a:gd name="T27" fmla="*/ 541 h 675"/>
              <a:gd name="T28" fmla="*/ 419 w 584"/>
              <a:gd name="T29" fmla="*/ 518 h 675"/>
              <a:gd name="T30" fmla="*/ 486 w 584"/>
              <a:gd name="T31" fmla="*/ 455 h 675"/>
              <a:gd name="T32" fmla="*/ 584 w 584"/>
              <a:gd name="T33" fmla="*/ 531 h 675"/>
              <a:gd name="T34" fmla="*/ 479 w 584"/>
              <a:gd name="T35" fmla="*/ 639 h 675"/>
              <a:gd name="T36" fmla="*/ 326 w 584"/>
              <a:gd name="T37" fmla="*/ 675 h 675"/>
              <a:gd name="T38" fmla="*/ 151 w 584"/>
              <a:gd name="T39" fmla="*/ 633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584" h="675">
                <a:moveTo>
                  <a:pt x="151" y="633"/>
                </a:moveTo>
                <a:cubicBezTo>
                  <a:pt x="102" y="604"/>
                  <a:pt x="65" y="565"/>
                  <a:pt x="39" y="514"/>
                </a:cubicBezTo>
                <a:cubicBezTo>
                  <a:pt x="13" y="463"/>
                  <a:pt x="0" y="404"/>
                  <a:pt x="0" y="337"/>
                </a:cubicBezTo>
                <a:cubicBezTo>
                  <a:pt x="0" y="278"/>
                  <a:pt x="13" y="223"/>
                  <a:pt x="37" y="171"/>
                </a:cubicBezTo>
                <a:cubicBezTo>
                  <a:pt x="61" y="120"/>
                  <a:pt x="98" y="79"/>
                  <a:pt x="147" y="47"/>
                </a:cubicBezTo>
                <a:cubicBezTo>
                  <a:pt x="197" y="16"/>
                  <a:pt x="257" y="0"/>
                  <a:pt x="328" y="0"/>
                </a:cubicBezTo>
                <a:cubicBezTo>
                  <a:pt x="383" y="0"/>
                  <a:pt x="432" y="12"/>
                  <a:pt x="476" y="35"/>
                </a:cubicBezTo>
                <a:cubicBezTo>
                  <a:pt x="520" y="58"/>
                  <a:pt x="555" y="93"/>
                  <a:pt x="580" y="140"/>
                </a:cubicBezTo>
                <a:lnTo>
                  <a:pt x="481" y="217"/>
                </a:lnTo>
                <a:cubicBezTo>
                  <a:pt x="446" y="162"/>
                  <a:pt x="395" y="134"/>
                  <a:pt x="329" y="134"/>
                </a:cubicBezTo>
                <a:cubicBezTo>
                  <a:pt x="270" y="134"/>
                  <a:pt x="225" y="153"/>
                  <a:pt x="194" y="192"/>
                </a:cubicBezTo>
                <a:cubicBezTo>
                  <a:pt x="163" y="230"/>
                  <a:pt x="148" y="279"/>
                  <a:pt x="148" y="337"/>
                </a:cubicBezTo>
                <a:cubicBezTo>
                  <a:pt x="148" y="396"/>
                  <a:pt x="164" y="445"/>
                  <a:pt x="196" y="484"/>
                </a:cubicBezTo>
                <a:cubicBezTo>
                  <a:pt x="227" y="522"/>
                  <a:pt x="271" y="541"/>
                  <a:pt x="326" y="541"/>
                </a:cubicBezTo>
                <a:cubicBezTo>
                  <a:pt x="361" y="541"/>
                  <a:pt x="393" y="533"/>
                  <a:pt x="419" y="518"/>
                </a:cubicBezTo>
                <a:cubicBezTo>
                  <a:pt x="446" y="503"/>
                  <a:pt x="468" y="482"/>
                  <a:pt x="486" y="455"/>
                </a:cubicBezTo>
                <a:lnTo>
                  <a:pt x="584" y="531"/>
                </a:lnTo>
                <a:cubicBezTo>
                  <a:pt x="559" y="579"/>
                  <a:pt x="524" y="615"/>
                  <a:pt x="479" y="639"/>
                </a:cubicBezTo>
                <a:cubicBezTo>
                  <a:pt x="434" y="663"/>
                  <a:pt x="383" y="675"/>
                  <a:pt x="326" y="675"/>
                </a:cubicBezTo>
                <a:cubicBezTo>
                  <a:pt x="258" y="675"/>
                  <a:pt x="200" y="661"/>
                  <a:pt x="151" y="6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21" name="Freeform 12">
            <a:extLst>
              <a:ext uri="{FF2B5EF4-FFF2-40B4-BE49-F238E27FC236}">
                <a16:creationId xmlns:a16="http://schemas.microsoft.com/office/drawing/2014/main" id="{31D86C04-BCC1-4DF1-800A-3786A9728245}"/>
              </a:ext>
            </a:extLst>
          </xdr:cNvPr>
          <xdr:cNvSpPr>
            <a:spLocks noEditPoints="1"/>
          </xdr:cNvSpPr>
        </xdr:nvSpPr>
        <xdr:spPr bwMode="auto">
          <a:xfrm>
            <a:off x="-621558" y="6406010"/>
            <a:ext cx="501650" cy="514350"/>
          </a:xfrm>
          <a:custGeom>
            <a:avLst/>
            <a:gdLst>
              <a:gd name="T0" fmla="*/ 197 w 658"/>
              <a:gd name="T1" fmla="*/ 485 h 675"/>
              <a:gd name="T2" fmla="*/ 329 w 658"/>
              <a:gd name="T3" fmla="*/ 541 h 675"/>
              <a:gd name="T4" fmla="*/ 461 w 658"/>
              <a:gd name="T5" fmla="*/ 485 h 675"/>
              <a:gd name="T6" fmla="*/ 511 w 658"/>
              <a:gd name="T7" fmla="*/ 337 h 675"/>
              <a:gd name="T8" fmla="*/ 462 w 658"/>
              <a:gd name="T9" fmla="*/ 190 h 675"/>
              <a:gd name="T10" fmla="*/ 331 w 658"/>
              <a:gd name="T11" fmla="*/ 134 h 675"/>
              <a:gd name="T12" fmla="*/ 198 w 658"/>
              <a:gd name="T13" fmla="*/ 190 h 675"/>
              <a:gd name="T14" fmla="*/ 148 w 658"/>
              <a:gd name="T15" fmla="*/ 337 h 675"/>
              <a:gd name="T16" fmla="*/ 197 w 658"/>
              <a:gd name="T17" fmla="*/ 485 h 675"/>
              <a:gd name="T18" fmla="*/ 156 w 658"/>
              <a:gd name="T19" fmla="*/ 631 h 675"/>
              <a:gd name="T20" fmla="*/ 40 w 658"/>
              <a:gd name="T21" fmla="*/ 510 h 675"/>
              <a:gd name="T22" fmla="*/ 0 w 658"/>
              <a:gd name="T23" fmla="*/ 336 h 675"/>
              <a:gd name="T24" fmla="*/ 42 w 658"/>
              <a:gd name="T25" fmla="*/ 166 h 675"/>
              <a:gd name="T26" fmla="*/ 159 w 658"/>
              <a:gd name="T27" fmla="*/ 45 h 675"/>
              <a:gd name="T28" fmla="*/ 330 w 658"/>
              <a:gd name="T29" fmla="*/ 0 h 675"/>
              <a:gd name="T30" fmla="*/ 503 w 658"/>
              <a:gd name="T31" fmla="*/ 44 h 675"/>
              <a:gd name="T32" fmla="*/ 618 w 658"/>
              <a:gd name="T33" fmla="*/ 163 h 675"/>
              <a:gd name="T34" fmla="*/ 658 w 658"/>
              <a:gd name="T35" fmla="*/ 336 h 675"/>
              <a:gd name="T36" fmla="*/ 617 w 658"/>
              <a:gd name="T37" fmla="*/ 509 h 675"/>
              <a:gd name="T38" fmla="*/ 501 w 658"/>
              <a:gd name="T39" fmla="*/ 631 h 675"/>
              <a:gd name="T40" fmla="*/ 330 w 658"/>
              <a:gd name="T41" fmla="*/ 675 h 675"/>
              <a:gd name="T42" fmla="*/ 156 w 658"/>
              <a:gd name="T43" fmla="*/ 631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658" h="675">
                <a:moveTo>
                  <a:pt x="197" y="485"/>
                </a:moveTo>
                <a:cubicBezTo>
                  <a:pt x="231" y="522"/>
                  <a:pt x="274" y="541"/>
                  <a:pt x="329" y="541"/>
                </a:cubicBezTo>
                <a:cubicBezTo>
                  <a:pt x="383" y="541"/>
                  <a:pt x="427" y="522"/>
                  <a:pt x="461" y="485"/>
                </a:cubicBezTo>
                <a:cubicBezTo>
                  <a:pt x="494" y="448"/>
                  <a:pt x="511" y="398"/>
                  <a:pt x="511" y="337"/>
                </a:cubicBezTo>
                <a:cubicBezTo>
                  <a:pt x="511" y="276"/>
                  <a:pt x="494" y="227"/>
                  <a:pt x="462" y="190"/>
                </a:cubicBezTo>
                <a:cubicBezTo>
                  <a:pt x="429" y="153"/>
                  <a:pt x="385" y="134"/>
                  <a:pt x="331" y="134"/>
                </a:cubicBezTo>
                <a:cubicBezTo>
                  <a:pt x="276" y="134"/>
                  <a:pt x="232" y="153"/>
                  <a:pt x="198" y="190"/>
                </a:cubicBezTo>
                <a:cubicBezTo>
                  <a:pt x="165" y="227"/>
                  <a:pt x="148" y="276"/>
                  <a:pt x="148" y="337"/>
                </a:cubicBezTo>
                <a:cubicBezTo>
                  <a:pt x="148" y="398"/>
                  <a:pt x="164" y="448"/>
                  <a:pt x="197" y="485"/>
                </a:cubicBezTo>
                <a:close/>
                <a:moveTo>
                  <a:pt x="156" y="631"/>
                </a:moveTo>
                <a:cubicBezTo>
                  <a:pt x="106" y="602"/>
                  <a:pt x="67" y="562"/>
                  <a:pt x="40" y="510"/>
                </a:cubicBezTo>
                <a:cubicBezTo>
                  <a:pt x="14" y="459"/>
                  <a:pt x="0" y="401"/>
                  <a:pt x="0" y="336"/>
                </a:cubicBezTo>
                <a:cubicBezTo>
                  <a:pt x="0" y="274"/>
                  <a:pt x="14" y="217"/>
                  <a:pt x="42" y="166"/>
                </a:cubicBezTo>
                <a:cubicBezTo>
                  <a:pt x="70" y="115"/>
                  <a:pt x="109" y="74"/>
                  <a:pt x="159" y="45"/>
                </a:cubicBezTo>
                <a:cubicBezTo>
                  <a:pt x="209" y="15"/>
                  <a:pt x="266" y="0"/>
                  <a:pt x="330" y="0"/>
                </a:cubicBezTo>
                <a:cubicBezTo>
                  <a:pt x="396" y="0"/>
                  <a:pt x="454" y="15"/>
                  <a:pt x="503" y="44"/>
                </a:cubicBezTo>
                <a:cubicBezTo>
                  <a:pt x="553" y="73"/>
                  <a:pt x="591" y="113"/>
                  <a:pt x="618" y="163"/>
                </a:cubicBezTo>
                <a:cubicBezTo>
                  <a:pt x="645" y="214"/>
                  <a:pt x="658" y="272"/>
                  <a:pt x="658" y="336"/>
                </a:cubicBezTo>
                <a:cubicBezTo>
                  <a:pt x="658" y="400"/>
                  <a:pt x="644" y="457"/>
                  <a:pt x="617" y="509"/>
                </a:cubicBezTo>
                <a:cubicBezTo>
                  <a:pt x="589" y="560"/>
                  <a:pt x="551" y="601"/>
                  <a:pt x="501" y="631"/>
                </a:cubicBezTo>
                <a:cubicBezTo>
                  <a:pt x="451" y="660"/>
                  <a:pt x="394" y="675"/>
                  <a:pt x="330" y="675"/>
                </a:cubicBezTo>
                <a:cubicBezTo>
                  <a:pt x="263" y="675"/>
                  <a:pt x="205" y="660"/>
                  <a:pt x="156" y="63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22" name="Freeform 13">
            <a:extLst>
              <a:ext uri="{FF2B5EF4-FFF2-40B4-BE49-F238E27FC236}">
                <a16:creationId xmlns:a16="http://schemas.microsoft.com/office/drawing/2014/main" id="{C0AF024A-19C4-B9A0-B494-940BBFC47DFD}"/>
              </a:ext>
            </a:extLst>
          </xdr:cNvPr>
          <xdr:cNvSpPr>
            <a:spLocks noEditPoints="1"/>
          </xdr:cNvSpPr>
        </xdr:nvSpPr>
        <xdr:spPr bwMode="auto">
          <a:xfrm>
            <a:off x="-78633" y="6415535"/>
            <a:ext cx="422275" cy="496888"/>
          </a:xfrm>
          <a:custGeom>
            <a:avLst/>
            <a:gdLst>
              <a:gd name="T0" fmla="*/ 248 w 555"/>
              <a:gd name="T1" fmla="*/ 317 h 653"/>
              <a:gd name="T2" fmla="*/ 339 w 555"/>
              <a:gd name="T3" fmla="*/ 291 h 653"/>
              <a:gd name="T4" fmla="*/ 371 w 555"/>
              <a:gd name="T5" fmla="*/ 218 h 653"/>
              <a:gd name="T6" fmla="*/ 338 w 555"/>
              <a:gd name="T7" fmla="*/ 146 h 653"/>
              <a:gd name="T8" fmla="*/ 248 w 555"/>
              <a:gd name="T9" fmla="*/ 121 h 653"/>
              <a:gd name="T10" fmla="*/ 139 w 555"/>
              <a:gd name="T11" fmla="*/ 121 h 653"/>
              <a:gd name="T12" fmla="*/ 139 w 555"/>
              <a:gd name="T13" fmla="*/ 317 h 653"/>
              <a:gd name="T14" fmla="*/ 248 w 555"/>
              <a:gd name="T15" fmla="*/ 317 h 653"/>
              <a:gd name="T16" fmla="*/ 0 w 555"/>
              <a:gd name="T17" fmla="*/ 0 h 653"/>
              <a:gd name="T18" fmla="*/ 258 w 555"/>
              <a:gd name="T19" fmla="*/ 0 h 653"/>
              <a:gd name="T20" fmla="*/ 397 w 555"/>
              <a:gd name="T21" fmla="*/ 27 h 653"/>
              <a:gd name="T22" fmla="*/ 487 w 555"/>
              <a:gd name="T23" fmla="*/ 104 h 653"/>
              <a:gd name="T24" fmla="*/ 518 w 555"/>
              <a:gd name="T25" fmla="*/ 216 h 653"/>
              <a:gd name="T26" fmla="*/ 486 w 555"/>
              <a:gd name="T27" fmla="*/ 330 h 653"/>
              <a:gd name="T28" fmla="*/ 399 w 555"/>
              <a:gd name="T29" fmla="*/ 407 h 653"/>
              <a:gd name="T30" fmla="*/ 555 w 555"/>
              <a:gd name="T31" fmla="*/ 653 h 653"/>
              <a:gd name="T32" fmla="*/ 388 w 555"/>
              <a:gd name="T33" fmla="*/ 653 h 653"/>
              <a:gd name="T34" fmla="*/ 264 w 555"/>
              <a:gd name="T35" fmla="*/ 438 h 653"/>
              <a:gd name="T36" fmla="*/ 238 w 555"/>
              <a:gd name="T37" fmla="*/ 438 h 653"/>
              <a:gd name="T38" fmla="*/ 139 w 555"/>
              <a:gd name="T39" fmla="*/ 438 h 653"/>
              <a:gd name="T40" fmla="*/ 139 w 555"/>
              <a:gd name="T41" fmla="*/ 653 h 653"/>
              <a:gd name="T42" fmla="*/ 0 w 555"/>
              <a:gd name="T43" fmla="*/ 653 h 653"/>
              <a:gd name="T44" fmla="*/ 0 w 555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5" h="653">
                <a:moveTo>
                  <a:pt x="248" y="317"/>
                </a:moveTo>
                <a:cubicBezTo>
                  <a:pt x="287" y="317"/>
                  <a:pt x="317" y="308"/>
                  <a:pt x="339" y="291"/>
                </a:cubicBezTo>
                <a:cubicBezTo>
                  <a:pt x="360" y="274"/>
                  <a:pt x="371" y="250"/>
                  <a:pt x="371" y="218"/>
                </a:cubicBezTo>
                <a:cubicBezTo>
                  <a:pt x="371" y="187"/>
                  <a:pt x="360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8" y="0"/>
                </a:lnTo>
                <a:cubicBezTo>
                  <a:pt x="311" y="0"/>
                  <a:pt x="358" y="9"/>
                  <a:pt x="397" y="27"/>
                </a:cubicBezTo>
                <a:cubicBezTo>
                  <a:pt x="436" y="46"/>
                  <a:pt x="466" y="72"/>
                  <a:pt x="487" y="104"/>
                </a:cubicBezTo>
                <a:cubicBezTo>
                  <a:pt x="508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6" y="389"/>
                  <a:pt x="399" y="407"/>
                </a:cubicBezTo>
                <a:lnTo>
                  <a:pt x="555" y="653"/>
                </a:lnTo>
                <a:lnTo>
                  <a:pt x="388" y="653"/>
                </a:lnTo>
                <a:lnTo>
                  <a:pt x="264" y="438"/>
                </a:lnTo>
                <a:lnTo>
                  <a:pt x="238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23" name="Freeform 14">
            <a:extLst>
              <a:ext uri="{FF2B5EF4-FFF2-40B4-BE49-F238E27FC236}">
                <a16:creationId xmlns:a16="http://schemas.microsoft.com/office/drawing/2014/main" id="{DD4320ED-51D2-27DF-D3B7-316EC1A857CF}"/>
              </a:ext>
            </a:extLst>
          </xdr:cNvPr>
          <xdr:cNvSpPr>
            <a:spLocks noEditPoints="1"/>
          </xdr:cNvSpPr>
        </xdr:nvSpPr>
        <xdr:spPr bwMode="auto">
          <a:xfrm>
            <a:off x="370629" y="6415535"/>
            <a:ext cx="454025" cy="496888"/>
          </a:xfrm>
          <a:custGeom>
            <a:avLst/>
            <a:gdLst>
              <a:gd name="T0" fmla="*/ 254 w 596"/>
              <a:gd name="T1" fmla="*/ 518 h 653"/>
              <a:gd name="T2" fmla="*/ 397 w 596"/>
              <a:gd name="T3" fmla="*/ 467 h 653"/>
              <a:gd name="T4" fmla="*/ 449 w 596"/>
              <a:gd name="T5" fmla="*/ 325 h 653"/>
              <a:gd name="T6" fmla="*/ 399 w 596"/>
              <a:gd name="T7" fmla="*/ 184 h 653"/>
              <a:gd name="T8" fmla="*/ 255 w 596"/>
              <a:gd name="T9" fmla="*/ 135 h 653"/>
              <a:gd name="T10" fmla="*/ 145 w 596"/>
              <a:gd name="T11" fmla="*/ 135 h 653"/>
              <a:gd name="T12" fmla="*/ 145 w 596"/>
              <a:gd name="T13" fmla="*/ 518 h 653"/>
              <a:gd name="T14" fmla="*/ 254 w 596"/>
              <a:gd name="T15" fmla="*/ 518 h 653"/>
              <a:gd name="T16" fmla="*/ 0 w 596"/>
              <a:gd name="T17" fmla="*/ 0 h 653"/>
              <a:gd name="T18" fmla="*/ 255 w 596"/>
              <a:gd name="T19" fmla="*/ 0 h 653"/>
              <a:gd name="T20" fmla="*/ 439 w 596"/>
              <a:gd name="T21" fmla="*/ 40 h 653"/>
              <a:gd name="T22" fmla="*/ 556 w 596"/>
              <a:gd name="T23" fmla="*/ 155 h 653"/>
              <a:gd name="T24" fmla="*/ 596 w 596"/>
              <a:gd name="T25" fmla="*/ 325 h 653"/>
              <a:gd name="T26" fmla="*/ 554 w 596"/>
              <a:gd name="T27" fmla="*/ 495 h 653"/>
              <a:gd name="T28" fmla="*/ 436 w 596"/>
              <a:gd name="T29" fmla="*/ 611 h 653"/>
              <a:gd name="T30" fmla="*/ 255 w 596"/>
              <a:gd name="T31" fmla="*/ 653 h 653"/>
              <a:gd name="T32" fmla="*/ 0 w 596"/>
              <a:gd name="T33" fmla="*/ 653 h 653"/>
              <a:gd name="T34" fmla="*/ 0 w 596"/>
              <a:gd name="T3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596" h="653">
                <a:moveTo>
                  <a:pt x="254" y="518"/>
                </a:moveTo>
                <a:cubicBezTo>
                  <a:pt x="316" y="518"/>
                  <a:pt x="363" y="501"/>
                  <a:pt x="397" y="467"/>
                </a:cubicBezTo>
                <a:cubicBezTo>
                  <a:pt x="432" y="434"/>
                  <a:pt x="449" y="386"/>
                  <a:pt x="449" y="325"/>
                </a:cubicBezTo>
                <a:cubicBezTo>
                  <a:pt x="449" y="264"/>
                  <a:pt x="432" y="217"/>
                  <a:pt x="399" y="184"/>
                </a:cubicBezTo>
                <a:cubicBezTo>
                  <a:pt x="365" y="151"/>
                  <a:pt x="317" y="135"/>
                  <a:pt x="255" y="135"/>
                </a:cubicBezTo>
                <a:lnTo>
                  <a:pt x="145" y="135"/>
                </a:lnTo>
                <a:lnTo>
                  <a:pt x="145" y="518"/>
                </a:lnTo>
                <a:lnTo>
                  <a:pt x="254" y="518"/>
                </a:lnTo>
                <a:close/>
                <a:moveTo>
                  <a:pt x="0" y="0"/>
                </a:moveTo>
                <a:lnTo>
                  <a:pt x="255" y="0"/>
                </a:lnTo>
                <a:cubicBezTo>
                  <a:pt x="326" y="0"/>
                  <a:pt x="388" y="13"/>
                  <a:pt x="439" y="40"/>
                </a:cubicBezTo>
                <a:cubicBezTo>
                  <a:pt x="490" y="68"/>
                  <a:pt x="529" y="106"/>
                  <a:pt x="556" y="155"/>
                </a:cubicBezTo>
                <a:cubicBezTo>
                  <a:pt x="583" y="204"/>
                  <a:pt x="596" y="261"/>
                  <a:pt x="596" y="325"/>
                </a:cubicBezTo>
                <a:cubicBezTo>
                  <a:pt x="596" y="389"/>
                  <a:pt x="582" y="445"/>
                  <a:pt x="554" y="495"/>
                </a:cubicBezTo>
                <a:cubicBezTo>
                  <a:pt x="526" y="544"/>
                  <a:pt x="487" y="583"/>
                  <a:pt x="436" y="611"/>
                </a:cubicBezTo>
                <a:cubicBezTo>
                  <a:pt x="384" y="639"/>
                  <a:pt x="324" y="653"/>
                  <a:pt x="255" y="653"/>
                </a:cubicBez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561297</xdr:colOff>
      <xdr:row>2</xdr:row>
      <xdr:rowOff>238124</xdr:rowOff>
    </xdr:from>
    <xdr:to>
      <xdr:col>1</xdr:col>
      <xdr:colOff>1560123</xdr:colOff>
      <xdr:row>7</xdr:row>
      <xdr:rowOff>116251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7AFCF8FB-6CFE-4A92-BEC0-B491D3A3BD6F}"/>
            </a:ext>
          </a:extLst>
        </xdr:cNvPr>
        <xdr:cNvGrpSpPr/>
      </xdr:nvGrpSpPr>
      <xdr:grpSpPr>
        <a:xfrm>
          <a:off x="675597" y="638174"/>
          <a:ext cx="998826" cy="1306877"/>
          <a:chOff x="-1894733" y="3384998"/>
          <a:chExt cx="2719388" cy="3535362"/>
        </a:xfrm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098441F8-C676-8CB1-33D2-5B997E08A2AC}"/>
              </a:ext>
            </a:extLst>
          </xdr:cNvPr>
          <xdr:cNvSpPr>
            <a:spLocks/>
          </xdr:cNvSpPr>
        </xdr:nvSpPr>
        <xdr:spPr bwMode="auto">
          <a:xfrm>
            <a:off x="-1170833" y="3384998"/>
            <a:ext cx="1981200" cy="1412875"/>
          </a:xfrm>
          <a:custGeom>
            <a:avLst/>
            <a:gdLst>
              <a:gd name="T0" fmla="*/ 0 w 2600"/>
              <a:gd name="T1" fmla="*/ 289 h 1853"/>
              <a:gd name="T2" fmla="*/ 1728 w 2600"/>
              <a:gd name="T3" fmla="*/ 320 h 1853"/>
              <a:gd name="T4" fmla="*/ 2575 w 2600"/>
              <a:gd name="T5" fmla="*/ 1465 h 1853"/>
              <a:gd name="T6" fmla="*/ 2576 w 2600"/>
              <a:gd name="T7" fmla="*/ 1465 h 1853"/>
              <a:gd name="T8" fmla="*/ 2575 w 2600"/>
              <a:gd name="T9" fmla="*/ 1465 h 1853"/>
              <a:gd name="T10" fmla="*/ 2529 w 2600"/>
              <a:gd name="T11" fmla="*/ 1778 h 1853"/>
              <a:gd name="T12" fmla="*/ 2509 w 2600"/>
              <a:gd name="T13" fmla="*/ 1810 h 1853"/>
              <a:gd name="T14" fmla="*/ 2470 w 2600"/>
              <a:gd name="T15" fmla="*/ 1847 h 1853"/>
              <a:gd name="T16" fmla="*/ 2438 w 2600"/>
              <a:gd name="T17" fmla="*/ 1848 h 1853"/>
              <a:gd name="T18" fmla="*/ 2426 w 2600"/>
              <a:gd name="T19" fmla="*/ 1833 h 1853"/>
              <a:gd name="T20" fmla="*/ 2426 w 2600"/>
              <a:gd name="T21" fmla="*/ 1833 h 1853"/>
              <a:gd name="T22" fmla="*/ 0 w 2600"/>
              <a:gd name="T23" fmla="*/ 289 h 18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600" h="1853">
                <a:moveTo>
                  <a:pt x="0" y="289"/>
                </a:moveTo>
                <a:cubicBezTo>
                  <a:pt x="547" y="0"/>
                  <a:pt x="1192" y="11"/>
                  <a:pt x="1728" y="320"/>
                </a:cubicBezTo>
                <a:cubicBezTo>
                  <a:pt x="2155" y="567"/>
                  <a:pt x="2464" y="984"/>
                  <a:pt x="2575" y="1465"/>
                </a:cubicBezTo>
                <a:lnTo>
                  <a:pt x="2576" y="1465"/>
                </a:lnTo>
                <a:lnTo>
                  <a:pt x="2575" y="1465"/>
                </a:lnTo>
                <a:cubicBezTo>
                  <a:pt x="2600" y="1572"/>
                  <a:pt x="2584" y="1683"/>
                  <a:pt x="2529" y="1778"/>
                </a:cubicBezTo>
                <a:cubicBezTo>
                  <a:pt x="2523" y="1789"/>
                  <a:pt x="2516" y="1800"/>
                  <a:pt x="2509" y="1810"/>
                </a:cubicBezTo>
                <a:cubicBezTo>
                  <a:pt x="2495" y="1829"/>
                  <a:pt x="2483" y="1839"/>
                  <a:pt x="2470" y="1847"/>
                </a:cubicBezTo>
                <a:cubicBezTo>
                  <a:pt x="2460" y="1853"/>
                  <a:pt x="2448" y="1853"/>
                  <a:pt x="2438" y="1848"/>
                </a:cubicBezTo>
                <a:cubicBezTo>
                  <a:pt x="2433" y="1844"/>
                  <a:pt x="2428" y="1839"/>
                  <a:pt x="2426" y="1833"/>
                </a:cubicBezTo>
                <a:lnTo>
                  <a:pt x="2426" y="1833"/>
                </a:lnTo>
                <a:cubicBezTo>
                  <a:pt x="2043" y="922"/>
                  <a:pt x="757" y="67"/>
                  <a:pt x="0" y="28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4" name="Freeform 6">
            <a:extLst>
              <a:ext uri="{FF2B5EF4-FFF2-40B4-BE49-F238E27FC236}">
                <a16:creationId xmlns:a16="http://schemas.microsoft.com/office/drawing/2014/main" id="{3D987844-6B57-4A6D-2E4D-2BDF45259646}"/>
              </a:ext>
            </a:extLst>
          </xdr:cNvPr>
          <xdr:cNvSpPr>
            <a:spLocks/>
          </xdr:cNvSpPr>
        </xdr:nvSpPr>
        <xdr:spPr bwMode="auto">
          <a:xfrm>
            <a:off x="-1145433" y="4856610"/>
            <a:ext cx="1970088" cy="1360488"/>
          </a:xfrm>
          <a:custGeom>
            <a:avLst/>
            <a:gdLst>
              <a:gd name="T0" fmla="*/ 2584 w 2584"/>
              <a:gd name="T1" fmla="*/ 0 h 1786"/>
              <a:gd name="T2" fmla="*/ 1693 w 2584"/>
              <a:gd name="T3" fmla="*/ 1481 h 1786"/>
              <a:gd name="T4" fmla="*/ 278 w 2584"/>
              <a:gd name="T5" fmla="*/ 1642 h 1786"/>
              <a:gd name="T6" fmla="*/ 278 w 2584"/>
              <a:gd name="T7" fmla="*/ 1643 h 1786"/>
              <a:gd name="T8" fmla="*/ 278 w 2584"/>
              <a:gd name="T9" fmla="*/ 1642 h 1786"/>
              <a:gd name="T10" fmla="*/ 30 w 2584"/>
              <a:gd name="T11" fmla="*/ 1445 h 1786"/>
              <a:gd name="T12" fmla="*/ 13 w 2584"/>
              <a:gd name="T13" fmla="*/ 1412 h 1786"/>
              <a:gd name="T14" fmla="*/ 0 w 2584"/>
              <a:gd name="T15" fmla="*/ 1360 h 1786"/>
              <a:gd name="T16" fmla="*/ 16 w 2584"/>
              <a:gd name="T17" fmla="*/ 1332 h 1786"/>
              <a:gd name="T18" fmla="*/ 34 w 2584"/>
              <a:gd name="T19" fmla="*/ 1328 h 1786"/>
              <a:gd name="T20" fmla="*/ 34 w 2584"/>
              <a:gd name="T21" fmla="*/ 1328 h 1786"/>
              <a:gd name="T22" fmla="*/ 2584 w 2584"/>
              <a:gd name="T23" fmla="*/ 0 h 17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584" h="1786">
                <a:moveTo>
                  <a:pt x="2584" y="0"/>
                </a:moveTo>
                <a:cubicBezTo>
                  <a:pt x="2561" y="618"/>
                  <a:pt x="2229" y="1171"/>
                  <a:pt x="1693" y="1481"/>
                </a:cubicBezTo>
                <a:cubicBezTo>
                  <a:pt x="1266" y="1727"/>
                  <a:pt x="750" y="1786"/>
                  <a:pt x="278" y="1642"/>
                </a:cubicBezTo>
                <a:lnTo>
                  <a:pt x="278" y="1643"/>
                </a:lnTo>
                <a:lnTo>
                  <a:pt x="278" y="1642"/>
                </a:lnTo>
                <a:cubicBezTo>
                  <a:pt x="173" y="1610"/>
                  <a:pt x="85" y="1541"/>
                  <a:pt x="30" y="1445"/>
                </a:cubicBezTo>
                <a:cubicBezTo>
                  <a:pt x="24" y="1435"/>
                  <a:pt x="18" y="1423"/>
                  <a:pt x="13" y="1412"/>
                </a:cubicBezTo>
                <a:cubicBezTo>
                  <a:pt x="3" y="1391"/>
                  <a:pt x="0" y="1375"/>
                  <a:pt x="0" y="1360"/>
                </a:cubicBezTo>
                <a:cubicBezTo>
                  <a:pt x="0" y="1349"/>
                  <a:pt x="6" y="1338"/>
                  <a:pt x="16" y="1332"/>
                </a:cubicBezTo>
                <a:cubicBezTo>
                  <a:pt x="21" y="1329"/>
                  <a:pt x="28" y="1327"/>
                  <a:pt x="34" y="1328"/>
                </a:cubicBezTo>
                <a:lnTo>
                  <a:pt x="34" y="1328"/>
                </a:lnTo>
                <a:cubicBezTo>
                  <a:pt x="1015" y="1452"/>
                  <a:pt x="2398" y="767"/>
                  <a:pt x="2584" y="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5" name="Freeform 7">
            <a:extLst>
              <a:ext uri="{FF2B5EF4-FFF2-40B4-BE49-F238E27FC236}">
                <a16:creationId xmlns:a16="http://schemas.microsoft.com/office/drawing/2014/main" id="{408F548E-9604-14E1-1613-7458591AFE4F}"/>
              </a:ext>
            </a:extLst>
          </xdr:cNvPr>
          <xdr:cNvSpPr>
            <a:spLocks/>
          </xdr:cNvSpPr>
        </xdr:nvSpPr>
        <xdr:spPr bwMode="auto">
          <a:xfrm>
            <a:off x="-1894733" y="3723135"/>
            <a:ext cx="738188" cy="2236788"/>
          </a:xfrm>
          <a:custGeom>
            <a:avLst/>
            <a:gdLst>
              <a:gd name="T0" fmla="*/ 837 w 967"/>
              <a:gd name="T1" fmla="*/ 2935 h 2935"/>
              <a:gd name="T2" fmla="*/ 0 w 967"/>
              <a:gd name="T3" fmla="*/ 1423 h 2935"/>
              <a:gd name="T4" fmla="*/ 568 w 967"/>
              <a:gd name="T5" fmla="*/ 117 h 2935"/>
              <a:gd name="T6" fmla="*/ 567 w 967"/>
              <a:gd name="T7" fmla="*/ 116 h 2935"/>
              <a:gd name="T8" fmla="*/ 568 w 967"/>
              <a:gd name="T9" fmla="*/ 117 h 2935"/>
              <a:gd name="T10" fmla="*/ 862 w 967"/>
              <a:gd name="T11" fmla="*/ 0 h 2935"/>
              <a:gd name="T12" fmla="*/ 899 w 967"/>
              <a:gd name="T13" fmla="*/ 2 h 2935"/>
              <a:gd name="T14" fmla="*/ 951 w 967"/>
              <a:gd name="T15" fmla="*/ 17 h 2935"/>
              <a:gd name="T16" fmla="*/ 967 w 967"/>
              <a:gd name="T17" fmla="*/ 44 h 2935"/>
              <a:gd name="T18" fmla="*/ 962 w 967"/>
              <a:gd name="T19" fmla="*/ 62 h 2935"/>
              <a:gd name="T20" fmla="*/ 962 w 967"/>
              <a:gd name="T21" fmla="*/ 62 h 2935"/>
              <a:gd name="T22" fmla="*/ 837 w 967"/>
              <a:gd name="T23" fmla="*/ 2935 h 29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967" h="2935">
                <a:moveTo>
                  <a:pt x="837" y="2935"/>
                </a:moveTo>
                <a:cubicBezTo>
                  <a:pt x="313" y="2606"/>
                  <a:pt x="0" y="2041"/>
                  <a:pt x="0" y="1423"/>
                </a:cubicBezTo>
                <a:cubicBezTo>
                  <a:pt x="0" y="929"/>
                  <a:pt x="207" y="453"/>
                  <a:pt x="568" y="117"/>
                </a:cubicBezTo>
                <a:lnTo>
                  <a:pt x="567" y="116"/>
                </a:lnTo>
                <a:lnTo>
                  <a:pt x="568" y="117"/>
                </a:lnTo>
                <a:cubicBezTo>
                  <a:pt x="648" y="41"/>
                  <a:pt x="752" y="0"/>
                  <a:pt x="862" y="0"/>
                </a:cubicBezTo>
                <a:cubicBezTo>
                  <a:pt x="874" y="0"/>
                  <a:pt x="887" y="0"/>
                  <a:pt x="899" y="2"/>
                </a:cubicBezTo>
                <a:cubicBezTo>
                  <a:pt x="923" y="4"/>
                  <a:pt x="938" y="9"/>
                  <a:pt x="951" y="17"/>
                </a:cubicBezTo>
                <a:cubicBezTo>
                  <a:pt x="961" y="22"/>
                  <a:pt x="967" y="32"/>
                  <a:pt x="967" y="44"/>
                </a:cubicBezTo>
                <a:cubicBezTo>
                  <a:pt x="967" y="50"/>
                  <a:pt x="965" y="57"/>
                  <a:pt x="962" y="62"/>
                </a:cubicBezTo>
                <a:lnTo>
                  <a:pt x="962" y="62"/>
                </a:lnTo>
                <a:cubicBezTo>
                  <a:pt x="364" y="849"/>
                  <a:pt x="266" y="2390"/>
                  <a:pt x="837" y="293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6" name="Freeform 8">
            <a:extLst>
              <a:ext uri="{FF2B5EF4-FFF2-40B4-BE49-F238E27FC236}">
                <a16:creationId xmlns:a16="http://schemas.microsoft.com/office/drawing/2014/main" id="{C929CC90-210F-1939-DC10-D5300832653B}"/>
              </a:ext>
            </a:extLst>
          </xdr:cNvPr>
          <xdr:cNvSpPr>
            <a:spLocks/>
          </xdr:cNvSpPr>
        </xdr:nvSpPr>
        <xdr:spPr bwMode="auto">
          <a:xfrm>
            <a:off x="-1493096" y="3650110"/>
            <a:ext cx="2244725" cy="2247900"/>
          </a:xfrm>
          <a:custGeom>
            <a:avLst/>
            <a:gdLst>
              <a:gd name="T0" fmla="*/ 425 w 2945"/>
              <a:gd name="T1" fmla="*/ 2833 h 2950"/>
              <a:gd name="T2" fmla="*/ 487 w 2945"/>
              <a:gd name="T3" fmla="*/ 2816 h 2950"/>
              <a:gd name="T4" fmla="*/ 499 w 2945"/>
              <a:gd name="T5" fmla="*/ 2817 h 2950"/>
              <a:gd name="T6" fmla="*/ 502 w 2945"/>
              <a:gd name="T7" fmla="*/ 2817 h 2950"/>
              <a:gd name="T8" fmla="*/ 730 w 2945"/>
              <a:gd name="T9" fmla="*/ 2831 h 2950"/>
              <a:gd name="T10" fmla="*/ 730 w 2945"/>
              <a:gd name="T11" fmla="*/ 2831 h 2950"/>
              <a:gd name="T12" fmla="*/ 2132 w 2945"/>
              <a:gd name="T13" fmla="*/ 2436 h 2950"/>
              <a:gd name="T14" fmla="*/ 2945 w 2945"/>
              <a:gd name="T15" fmla="*/ 1576 h 2950"/>
              <a:gd name="T16" fmla="*/ 2938 w 2945"/>
              <a:gd name="T17" fmla="*/ 1580 h 2950"/>
              <a:gd name="T18" fmla="*/ 2874 w 2945"/>
              <a:gd name="T19" fmla="*/ 1598 h 2950"/>
              <a:gd name="T20" fmla="*/ 2812 w 2945"/>
              <a:gd name="T21" fmla="*/ 1581 h 2950"/>
              <a:gd name="T22" fmla="*/ 2761 w 2945"/>
              <a:gd name="T23" fmla="*/ 1524 h 2950"/>
              <a:gd name="T24" fmla="*/ 2760 w 2945"/>
              <a:gd name="T25" fmla="*/ 1522 h 2950"/>
              <a:gd name="T26" fmla="*/ 1868 w 2945"/>
              <a:gd name="T27" fmla="*/ 467 h 2950"/>
              <a:gd name="T28" fmla="*/ 685 w 2945"/>
              <a:gd name="T29" fmla="*/ 0 h 2950"/>
              <a:gd name="T30" fmla="*/ 464 w 2945"/>
              <a:gd name="T31" fmla="*/ 27 h 2950"/>
              <a:gd name="T32" fmla="*/ 471 w 2945"/>
              <a:gd name="T33" fmla="*/ 30 h 2950"/>
              <a:gd name="T34" fmla="*/ 534 w 2945"/>
              <a:gd name="T35" fmla="*/ 139 h 2950"/>
              <a:gd name="T36" fmla="*/ 511 w 2945"/>
              <a:gd name="T37" fmla="*/ 212 h 2950"/>
              <a:gd name="T38" fmla="*/ 509 w 2945"/>
              <a:gd name="T39" fmla="*/ 214 h 2950"/>
              <a:gd name="T40" fmla="*/ 28 w 2945"/>
              <a:gd name="T41" fmla="*/ 1689 h 2950"/>
              <a:gd name="T42" fmla="*/ 362 w 2945"/>
              <a:gd name="T43" fmla="*/ 2950 h 2950"/>
              <a:gd name="T44" fmla="*/ 362 w 2945"/>
              <a:gd name="T45" fmla="*/ 2942 h 2950"/>
              <a:gd name="T46" fmla="*/ 425 w 2945"/>
              <a:gd name="T47" fmla="*/ 2833 h 29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2945" h="2950">
                <a:moveTo>
                  <a:pt x="425" y="2833"/>
                </a:moveTo>
                <a:cubicBezTo>
                  <a:pt x="444" y="2822"/>
                  <a:pt x="465" y="2816"/>
                  <a:pt x="487" y="2816"/>
                </a:cubicBezTo>
                <a:cubicBezTo>
                  <a:pt x="491" y="2816"/>
                  <a:pt x="495" y="2816"/>
                  <a:pt x="499" y="2817"/>
                </a:cubicBezTo>
                <a:cubicBezTo>
                  <a:pt x="500" y="2817"/>
                  <a:pt x="501" y="2817"/>
                  <a:pt x="502" y="2817"/>
                </a:cubicBezTo>
                <a:cubicBezTo>
                  <a:pt x="574" y="2826"/>
                  <a:pt x="651" y="2831"/>
                  <a:pt x="730" y="2831"/>
                </a:cubicBezTo>
                <a:lnTo>
                  <a:pt x="730" y="2831"/>
                </a:lnTo>
                <a:cubicBezTo>
                  <a:pt x="1172" y="2831"/>
                  <a:pt x="1696" y="2683"/>
                  <a:pt x="2132" y="2436"/>
                </a:cubicBezTo>
                <a:cubicBezTo>
                  <a:pt x="2569" y="2189"/>
                  <a:pt x="2864" y="1876"/>
                  <a:pt x="2945" y="1576"/>
                </a:cubicBezTo>
                <a:cubicBezTo>
                  <a:pt x="2942" y="1578"/>
                  <a:pt x="2940" y="1579"/>
                  <a:pt x="2938" y="1580"/>
                </a:cubicBezTo>
                <a:cubicBezTo>
                  <a:pt x="2919" y="1592"/>
                  <a:pt x="2897" y="1598"/>
                  <a:pt x="2874" y="1598"/>
                </a:cubicBezTo>
                <a:cubicBezTo>
                  <a:pt x="2853" y="1598"/>
                  <a:pt x="2831" y="1592"/>
                  <a:pt x="2812" y="1581"/>
                </a:cubicBezTo>
                <a:cubicBezTo>
                  <a:pt x="2790" y="1568"/>
                  <a:pt x="2772" y="1548"/>
                  <a:pt x="2761" y="1524"/>
                </a:cubicBezTo>
                <a:cubicBezTo>
                  <a:pt x="2761" y="1523"/>
                  <a:pt x="2760" y="1523"/>
                  <a:pt x="2760" y="1522"/>
                </a:cubicBezTo>
                <a:cubicBezTo>
                  <a:pt x="2604" y="1151"/>
                  <a:pt x="2279" y="767"/>
                  <a:pt x="1868" y="467"/>
                </a:cubicBezTo>
                <a:cubicBezTo>
                  <a:pt x="1461" y="170"/>
                  <a:pt x="1029" y="0"/>
                  <a:pt x="685" y="0"/>
                </a:cubicBezTo>
                <a:cubicBezTo>
                  <a:pt x="606" y="0"/>
                  <a:pt x="532" y="9"/>
                  <a:pt x="464" y="27"/>
                </a:cubicBezTo>
                <a:cubicBezTo>
                  <a:pt x="467" y="28"/>
                  <a:pt x="469" y="29"/>
                  <a:pt x="471" y="30"/>
                </a:cubicBezTo>
                <a:cubicBezTo>
                  <a:pt x="510" y="53"/>
                  <a:pt x="534" y="95"/>
                  <a:pt x="534" y="139"/>
                </a:cubicBezTo>
                <a:cubicBezTo>
                  <a:pt x="534" y="165"/>
                  <a:pt x="526" y="191"/>
                  <a:pt x="511" y="212"/>
                </a:cubicBezTo>
                <a:cubicBezTo>
                  <a:pt x="510" y="213"/>
                  <a:pt x="510" y="213"/>
                  <a:pt x="509" y="214"/>
                </a:cubicBezTo>
                <a:cubicBezTo>
                  <a:pt x="236" y="574"/>
                  <a:pt x="56" y="1125"/>
                  <a:pt x="28" y="1689"/>
                </a:cubicBezTo>
                <a:cubicBezTo>
                  <a:pt x="0" y="2242"/>
                  <a:pt x="125" y="2711"/>
                  <a:pt x="362" y="2950"/>
                </a:cubicBezTo>
                <a:cubicBezTo>
                  <a:pt x="362" y="2947"/>
                  <a:pt x="362" y="2945"/>
                  <a:pt x="362" y="2942"/>
                </a:cubicBezTo>
                <a:cubicBezTo>
                  <a:pt x="362" y="2897"/>
                  <a:pt x="386" y="2855"/>
                  <a:pt x="425" y="28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7" name="Freeform 9">
            <a:extLst>
              <a:ext uri="{FF2B5EF4-FFF2-40B4-BE49-F238E27FC236}">
                <a16:creationId xmlns:a16="http://schemas.microsoft.com/office/drawing/2014/main" id="{E1906F4B-A413-BE4A-E1C1-7F6D21ED490B}"/>
              </a:ext>
            </a:extLst>
          </xdr:cNvPr>
          <xdr:cNvSpPr>
            <a:spLocks noEditPoints="1"/>
          </xdr:cNvSpPr>
        </xdr:nvSpPr>
        <xdr:spPr bwMode="auto">
          <a:xfrm>
            <a:off x="-1894733" y="6415535"/>
            <a:ext cx="422275" cy="496888"/>
          </a:xfrm>
          <a:custGeom>
            <a:avLst/>
            <a:gdLst>
              <a:gd name="T0" fmla="*/ 248 w 554"/>
              <a:gd name="T1" fmla="*/ 317 h 653"/>
              <a:gd name="T2" fmla="*/ 338 w 554"/>
              <a:gd name="T3" fmla="*/ 291 h 653"/>
              <a:gd name="T4" fmla="*/ 370 w 554"/>
              <a:gd name="T5" fmla="*/ 218 h 653"/>
              <a:gd name="T6" fmla="*/ 338 w 554"/>
              <a:gd name="T7" fmla="*/ 146 h 653"/>
              <a:gd name="T8" fmla="*/ 248 w 554"/>
              <a:gd name="T9" fmla="*/ 121 h 653"/>
              <a:gd name="T10" fmla="*/ 139 w 554"/>
              <a:gd name="T11" fmla="*/ 121 h 653"/>
              <a:gd name="T12" fmla="*/ 139 w 554"/>
              <a:gd name="T13" fmla="*/ 317 h 653"/>
              <a:gd name="T14" fmla="*/ 248 w 554"/>
              <a:gd name="T15" fmla="*/ 317 h 653"/>
              <a:gd name="T16" fmla="*/ 0 w 554"/>
              <a:gd name="T17" fmla="*/ 0 h 653"/>
              <a:gd name="T18" fmla="*/ 257 w 554"/>
              <a:gd name="T19" fmla="*/ 0 h 653"/>
              <a:gd name="T20" fmla="*/ 396 w 554"/>
              <a:gd name="T21" fmla="*/ 27 h 653"/>
              <a:gd name="T22" fmla="*/ 486 w 554"/>
              <a:gd name="T23" fmla="*/ 104 h 653"/>
              <a:gd name="T24" fmla="*/ 518 w 554"/>
              <a:gd name="T25" fmla="*/ 216 h 653"/>
              <a:gd name="T26" fmla="*/ 486 w 554"/>
              <a:gd name="T27" fmla="*/ 330 h 653"/>
              <a:gd name="T28" fmla="*/ 399 w 554"/>
              <a:gd name="T29" fmla="*/ 407 h 653"/>
              <a:gd name="T30" fmla="*/ 554 w 554"/>
              <a:gd name="T31" fmla="*/ 653 h 653"/>
              <a:gd name="T32" fmla="*/ 388 w 554"/>
              <a:gd name="T33" fmla="*/ 653 h 653"/>
              <a:gd name="T34" fmla="*/ 264 w 554"/>
              <a:gd name="T35" fmla="*/ 438 h 653"/>
              <a:gd name="T36" fmla="*/ 237 w 554"/>
              <a:gd name="T37" fmla="*/ 438 h 653"/>
              <a:gd name="T38" fmla="*/ 139 w 554"/>
              <a:gd name="T39" fmla="*/ 438 h 653"/>
              <a:gd name="T40" fmla="*/ 139 w 554"/>
              <a:gd name="T41" fmla="*/ 653 h 653"/>
              <a:gd name="T42" fmla="*/ 0 w 554"/>
              <a:gd name="T43" fmla="*/ 653 h 653"/>
              <a:gd name="T44" fmla="*/ 0 w 554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4" h="653">
                <a:moveTo>
                  <a:pt x="248" y="317"/>
                </a:moveTo>
                <a:cubicBezTo>
                  <a:pt x="287" y="317"/>
                  <a:pt x="317" y="308"/>
                  <a:pt x="338" y="291"/>
                </a:cubicBezTo>
                <a:cubicBezTo>
                  <a:pt x="360" y="274"/>
                  <a:pt x="370" y="250"/>
                  <a:pt x="370" y="218"/>
                </a:cubicBezTo>
                <a:cubicBezTo>
                  <a:pt x="370" y="187"/>
                  <a:pt x="359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7" y="0"/>
                </a:lnTo>
                <a:cubicBezTo>
                  <a:pt x="311" y="0"/>
                  <a:pt x="357" y="9"/>
                  <a:pt x="396" y="27"/>
                </a:cubicBezTo>
                <a:cubicBezTo>
                  <a:pt x="435" y="46"/>
                  <a:pt x="465" y="72"/>
                  <a:pt x="486" y="104"/>
                </a:cubicBezTo>
                <a:cubicBezTo>
                  <a:pt x="507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5" y="389"/>
                  <a:pt x="399" y="407"/>
                </a:cubicBezTo>
                <a:lnTo>
                  <a:pt x="554" y="653"/>
                </a:lnTo>
                <a:lnTo>
                  <a:pt x="388" y="653"/>
                </a:lnTo>
                <a:lnTo>
                  <a:pt x="264" y="438"/>
                </a:lnTo>
                <a:lnTo>
                  <a:pt x="237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8" name="Freeform 10">
            <a:extLst>
              <a:ext uri="{FF2B5EF4-FFF2-40B4-BE49-F238E27FC236}">
                <a16:creationId xmlns:a16="http://schemas.microsoft.com/office/drawing/2014/main" id="{6EF66A8E-3510-4F48-0664-C2B64C095CEA}"/>
              </a:ext>
            </a:extLst>
          </xdr:cNvPr>
          <xdr:cNvSpPr>
            <a:spLocks/>
          </xdr:cNvSpPr>
        </xdr:nvSpPr>
        <xdr:spPr bwMode="auto">
          <a:xfrm>
            <a:off x="-1443883" y="6415535"/>
            <a:ext cx="369888" cy="496888"/>
          </a:xfrm>
          <a:custGeom>
            <a:avLst/>
            <a:gdLst>
              <a:gd name="T0" fmla="*/ 0 w 485"/>
              <a:gd name="T1" fmla="*/ 0 h 653"/>
              <a:gd name="T2" fmla="*/ 475 w 485"/>
              <a:gd name="T3" fmla="*/ 0 h 653"/>
              <a:gd name="T4" fmla="*/ 475 w 485"/>
              <a:gd name="T5" fmla="*/ 129 h 653"/>
              <a:gd name="T6" fmla="*/ 143 w 485"/>
              <a:gd name="T7" fmla="*/ 129 h 653"/>
              <a:gd name="T8" fmla="*/ 143 w 485"/>
              <a:gd name="T9" fmla="*/ 259 h 653"/>
              <a:gd name="T10" fmla="*/ 436 w 485"/>
              <a:gd name="T11" fmla="*/ 259 h 653"/>
              <a:gd name="T12" fmla="*/ 436 w 485"/>
              <a:gd name="T13" fmla="*/ 383 h 653"/>
              <a:gd name="T14" fmla="*/ 143 w 485"/>
              <a:gd name="T15" fmla="*/ 383 h 653"/>
              <a:gd name="T16" fmla="*/ 143 w 485"/>
              <a:gd name="T17" fmla="*/ 523 h 653"/>
              <a:gd name="T18" fmla="*/ 485 w 485"/>
              <a:gd name="T19" fmla="*/ 523 h 653"/>
              <a:gd name="T20" fmla="*/ 485 w 485"/>
              <a:gd name="T21" fmla="*/ 653 h 653"/>
              <a:gd name="T22" fmla="*/ 0 w 485"/>
              <a:gd name="T23" fmla="*/ 653 h 653"/>
              <a:gd name="T24" fmla="*/ 0 w 485"/>
              <a:gd name="T2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485" h="653">
                <a:moveTo>
                  <a:pt x="0" y="0"/>
                </a:moveTo>
                <a:lnTo>
                  <a:pt x="475" y="0"/>
                </a:lnTo>
                <a:lnTo>
                  <a:pt x="475" y="129"/>
                </a:lnTo>
                <a:lnTo>
                  <a:pt x="143" y="129"/>
                </a:lnTo>
                <a:lnTo>
                  <a:pt x="143" y="259"/>
                </a:lnTo>
                <a:lnTo>
                  <a:pt x="436" y="259"/>
                </a:lnTo>
                <a:lnTo>
                  <a:pt x="436" y="383"/>
                </a:lnTo>
                <a:lnTo>
                  <a:pt x="143" y="383"/>
                </a:lnTo>
                <a:lnTo>
                  <a:pt x="143" y="523"/>
                </a:lnTo>
                <a:lnTo>
                  <a:pt x="485" y="523"/>
                </a:lnTo>
                <a:lnTo>
                  <a:pt x="485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9" name="Freeform 11">
            <a:extLst>
              <a:ext uri="{FF2B5EF4-FFF2-40B4-BE49-F238E27FC236}">
                <a16:creationId xmlns:a16="http://schemas.microsoft.com/office/drawing/2014/main" id="{4271EF8F-D3AD-173A-C910-4131117FD85D}"/>
              </a:ext>
            </a:extLst>
          </xdr:cNvPr>
          <xdr:cNvSpPr>
            <a:spLocks/>
          </xdr:cNvSpPr>
        </xdr:nvSpPr>
        <xdr:spPr bwMode="auto">
          <a:xfrm>
            <a:off x="-1066058" y="6406010"/>
            <a:ext cx="444500" cy="514350"/>
          </a:xfrm>
          <a:custGeom>
            <a:avLst/>
            <a:gdLst>
              <a:gd name="T0" fmla="*/ 151 w 584"/>
              <a:gd name="T1" fmla="*/ 633 h 675"/>
              <a:gd name="T2" fmla="*/ 39 w 584"/>
              <a:gd name="T3" fmla="*/ 514 h 675"/>
              <a:gd name="T4" fmla="*/ 0 w 584"/>
              <a:gd name="T5" fmla="*/ 337 h 675"/>
              <a:gd name="T6" fmla="*/ 37 w 584"/>
              <a:gd name="T7" fmla="*/ 171 h 675"/>
              <a:gd name="T8" fmla="*/ 147 w 584"/>
              <a:gd name="T9" fmla="*/ 47 h 675"/>
              <a:gd name="T10" fmla="*/ 328 w 584"/>
              <a:gd name="T11" fmla="*/ 0 h 675"/>
              <a:gd name="T12" fmla="*/ 476 w 584"/>
              <a:gd name="T13" fmla="*/ 35 h 675"/>
              <a:gd name="T14" fmla="*/ 580 w 584"/>
              <a:gd name="T15" fmla="*/ 140 h 675"/>
              <a:gd name="T16" fmla="*/ 481 w 584"/>
              <a:gd name="T17" fmla="*/ 217 h 675"/>
              <a:gd name="T18" fmla="*/ 329 w 584"/>
              <a:gd name="T19" fmla="*/ 134 h 675"/>
              <a:gd name="T20" fmla="*/ 194 w 584"/>
              <a:gd name="T21" fmla="*/ 192 h 675"/>
              <a:gd name="T22" fmla="*/ 148 w 584"/>
              <a:gd name="T23" fmla="*/ 337 h 675"/>
              <a:gd name="T24" fmla="*/ 196 w 584"/>
              <a:gd name="T25" fmla="*/ 484 h 675"/>
              <a:gd name="T26" fmla="*/ 326 w 584"/>
              <a:gd name="T27" fmla="*/ 541 h 675"/>
              <a:gd name="T28" fmla="*/ 419 w 584"/>
              <a:gd name="T29" fmla="*/ 518 h 675"/>
              <a:gd name="T30" fmla="*/ 486 w 584"/>
              <a:gd name="T31" fmla="*/ 455 h 675"/>
              <a:gd name="T32" fmla="*/ 584 w 584"/>
              <a:gd name="T33" fmla="*/ 531 h 675"/>
              <a:gd name="T34" fmla="*/ 479 w 584"/>
              <a:gd name="T35" fmla="*/ 639 h 675"/>
              <a:gd name="T36" fmla="*/ 326 w 584"/>
              <a:gd name="T37" fmla="*/ 675 h 675"/>
              <a:gd name="T38" fmla="*/ 151 w 584"/>
              <a:gd name="T39" fmla="*/ 633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584" h="675">
                <a:moveTo>
                  <a:pt x="151" y="633"/>
                </a:moveTo>
                <a:cubicBezTo>
                  <a:pt x="102" y="604"/>
                  <a:pt x="65" y="565"/>
                  <a:pt x="39" y="514"/>
                </a:cubicBezTo>
                <a:cubicBezTo>
                  <a:pt x="13" y="463"/>
                  <a:pt x="0" y="404"/>
                  <a:pt x="0" y="337"/>
                </a:cubicBezTo>
                <a:cubicBezTo>
                  <a:pt x="0" y="278"/>
                  <a:pt x="13" y="223"/>
                  <a:pt x="37" y="171"/>
                </a:cubicBezTo>
                <a:cubicBezTo>
                  <a:pt x="61" y="120"/>
                  <a:pt x="98" y="79"/>
                  <a:pt x="147" y="47"/>
                </a:cubicBezTo>
                <a:cubicBezTo>
                  <a:pt x="197" y="16"/>
                  <a:pt x="257" y="0"/>
                  <a:pt x="328" y="0"/>
                </a:cubicBezTo>
                <a:cubicBezTo>
                  <a:pt x="383" y="0"/>
                  <a:pt x="432" y="12"/>
                  <a:pt x="476" y="35"/>
                </a:cubicBezTo>
                <a:cubicBezTo>
                  <a:pt x="520" y="58"/>
                  <a:pt x="555" y="93"/>
                  <a:pt x="580" y="140"/>
                </a:cubicBezTo>
                <a:lnTo>
                  <a:pt x="481" y="217"/>
                </a:lnTo>
                <a:cubicBezTo>
                  <a:pt x="446" y="162"/>
                  <a:pt x="395" y="134"/>
                  <a:pt x="329" y="134"/>
                </a:cubicBezTo>
                <a:cubicBezTo>
                  <a:pt x="270" y="134"/>
                  <a:pt x="225" y="153"/>
                  <a:pt x="194" y="192"/>
                </a:cubicBezTo>
                <a:cubicBezTo>
                  <a:pt x="163" y="230"/>
                  <a:pt x="148" y="279"/>
                  <a:pt x="148" y="337"/>
                </a:cubicBezTo>
                <a:cubicBezTo>
                  <a:pt x="148" y="396"/>
                  <a:pt x="164" y="445"/>
                  <a:pt x="196" y="484"/>
                </a:cubicBezTo>
                <a:cubicBezTo>
                  <a:pt x="227" y="522"/>
                  <a:pt x="271" y="541"/>
                  <a:pt x="326" y="541"/>
                </a:cubicBezTo>
                <a:cubicBezTo>
                  <a:pt x="361" y="541"/>
                  <a:pt x="393" y="533"/>
                  <a:pt x="419" y="518"/>
                </a:cubicBezTo>
                <a:cubicBezTo>
                  <a:pt x="446" y="503"/>
                  <a:pt x="468" y="482"/>
                  <a:pt x="486" y="455"/>
                </a:cubicBezTo>
                <a:lnTo>
                  <a:pt x="584" y="531"/>
                </a:lnTo>
                <a:cubicBezTo>
                  <a:pt x="559" y="579"/>
                  <a:pt x="524" y="615"/>
                  <a:pt x="479" y="639"/>
                </a:cubicBezTo>
                <a:cubicBezTo>
                  <a:pt x="434" y="663"/>
                  <a:pt x="383" y="675"/>
                  <a:pt x="326" y="675"/>
                </a:cubicBezTo>
                <a:cubicBezTo>
                  <a:pt x="258" y="675"/>
                  <a:pt x="200" y="661"/>
                  <a:pt x="151" y="6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0" name="Freeform 12">
            <a:extLst>
              <a:ext uri="{FF2B5EF4-FFF2-40B4-BE49-F238E27FC236}">
                <a16:creationId xmlns:a16="http://schemas.microsoft.com/office/drawing/2014/main" id="{E6323A61-FBBA-CFE3-66F7-4F9F4F87C1E1}"/>
              </a:ext>
            </a:extLst>
          </xdr:cNvPr>
          <xdr:cNvSpPr>
            <a:spLocks noEditPoints="1"/>
          </xdr:cNvSpPr>
        </xdr:nvSpPr>
        <xdr:spPr bwMode="auto">
          <a:xfrm>
            <a:off x="-621558" y="6406010"/>
            <a:ext cx="501650" cy="514350"/>
          </a:xfrm>
          <a:custGeom>
            <a:avLst/>
            <a:gdLst>
              <a:gd name="T0" fmla="*/ 197 w 658"/>
              <a:gd name="T1" fmla="*/ 485 h 675"/>
              <a:gd name="T2" fmla="*/ 329 w 658"/>
              <a:gd name="T3" fmla="*/ 541 h 675"/>
              <a:gd name="T4" fmla="*/ 461 w 658"/>
              <a:gd name="T5" fmla="*/ 485 h 675"/>
              <a:gd name="T6" fmla="*/ 511 w 658"/>
              <a:gd name="T7" fmla="*/ 337 h 675"/>
              <a:gd name="T8" fmla="*/ 462 w 658"/>
              <a:gd name="T9" fmla="*/ 190 h 675"/>
              <a:gd name="T10" fmla="*/ 331 w 658"/>
              <a:gd name="T11" fmla="*/ 134 h 675"/>
              <a:gd name="T12" fmla="*/ 198 w 658"/>
              <a:gd name="T13" fmla="*/ 190 h 675"/>
              <a:gd name="T14" fmla="*/ 148 w 658"/>
              <a:gd name="T15" fmla="*/ 337 h 675"/>
              <a:gd name="T16" fmla="*/ 197 w 658"/>
              <a:gd name="T17" fmla="*/ 485 h 675"/>
              <a:gd name="T18" fmla="*/ 156 w 658"/>
              <a:gd name="T19" fmla="*/ 631 h 675"/>
              <a:gd name="T20" fmla="*/ 40 w 658"/>
              <a:gd name="T21" fmla="*/ 510 h 675"/>
              <a:gd name="T22" fmla="*/ 0 w 658"/>
              <a:gd name="T23" fmla="*/ 336 h 675"/>
              <a:gd name="T24" fmla="*/ 42 w 658"/>
              <a:gd name="T25" fmla="*/ 166 h 675"/>
              <a:gd name="T26" fmla="*/ 159 w 658"/>
              <a:gd name="T27" fmla="*/ 45 h 675"/>
              <a:gd name="T28" fmla="*/ 330 w 658"/>
              <a:gd name="T29" fmla="*/ 0 h 675"/>
              <a:gd name="T30" fmla="*/ 503 w 658"/>
              <a:gd name="T31" fmla="*/ 44 h 675"/>
              <a:gd name="T32" fmla="*/ 618 w 658"/>
              <a:gd name="T33" fmla="*/ 163 h 675"/>
              <a:gd name="T34" fmla="*/ 658 w 658"/>
              <a:gd name="T35" fmla="*/ 336 h 675"/>
              <a:gd name="T36" fmla="*/ 617 w 658"/>
              <a:gd name="T37" fmla="*/ 509 h 675"/>
              <a:gd name="T38" fmla="*/ 501 w 658"/>
              <a:gd name="T39" fmla="*/ 631 h 675"/>
              <a:gd name="T40" fmla="*/ 330 w 658"/>
              <a:gd name="T41" fmla="*/ 675 h 675"/>
              <a:gd name="T42" fmla="*/ 156 w 658"/>
              <a:gd name="T43" fmla="*/ 631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658" h="675">
                <a:moveTo>
                  <a:pt x="197" y="485"/>
                </a:moveTo>
                <a:cubicBezTo>
                  <a:pt x="231" y="522"/>
                  <a:pt x="274" y="541"/>
                  <a:pt x="329" y="541"/>
                </a:cubicBezTo>
                <a:cubicBezTo>
                  <a:pt x="383" y="541"/>
                  <a:pt x="427" y="522"/>
                  <a:pt x="461" y="485"/>
                </a:cubicBezTo>
                <a:cubicBezTo>
                  <a:pt x="494" y="448"/>
                  <a:pt x="511" y="398"/>
                  <a:pt x="511" y="337"/>
                </a:cubicBezTo>
                <a:cubicBezTo>
                  <a:pt x="511" y="276"/>
                  <a:pt x="494" y="227"/>
                  <a:pt x="462" y="190"/>
                </a:cubicBezTo>
                <a:cubicBezTo>
                  <a:pt x="429" y="153"/>
                  <a:pt x="385" y="134"/>
                  <a:pt x="331" y="134"/>
                </a:cubicBezTo>
                <a:cubicBezTo>
                  <a:pt x="276" y="134"/>
                  <a:pt x="232" y="153"/>
                  <a:pt x="198" y="190"/>
                </a:cubicBezTo>
                <a:cubicBezTo>
                  <a:pt x="165" y="227"/>
                  <a:pt x="148" y="276"/>
                  <a:pt x="148" y="337"/>
                </a:cubicBezTo>
                <a:cubicBezTo>
                  <a:pt x="148" y="398"/>
                  <a:pt x="164" y="448"/>
                  <a:pt x="197" y="485"/>
                </a:cubicBezTo>
                <a:close/>
                <a:moveTo>
                  <a:pt x="156" y="631"/>
                </a:moveTo>
                <a:cubicBezTo>
                  <a:pt x="106" y="602"/>
                  <a:pt x="67" y="562"/>
                  <a:pt x="40" y="510"/>
                </a:cubicBezTo>
                <a:cubicBezTo>
                  <a:pt x="14" y="459"/>
                  <a:pt x="0" y="401"/>
                  <a:pt x="0" y="336"/>
                </a:cubicBezTo>
                <a:cubicBezTo>
                  <a:pt x="0" y="274"/>
                  <a:pt x="14" y="217"/>
                  <a:pt x="42" y="166"/>
                </a:cubicBezTo>
                <a:cubicBezTo>
                  <a:pt x="70" y="115"/>
                  <a:pt x="109" y="74"/>
                  <a:pt x="159" y="45"/>
                </a:cubicBezTo>
                <a:cubicBezTo>
                  <a:pt x="209" y="15"/>
                  <a:pt x="266" y="0"/>
                  <a:pt x="330" y="0"/>
                </a:cubicBezTo>
                <a:cubicBezTo>
                  <a:pt x="396" y="0"/>
                  <a:pt x="454" y="15"/>
                  <a:pt x="503" y="44"/>
                </a:cubicBezTo>
                <a:cubicBezTo>
                  <a:pt x="553" y="73"/>
                  <a:pt x="591" y="113"/>
                  <a:pt x="618" y="163"/>
                </a:cubicBezTo>
                <a:cubicBezTo>
                  <a:pt x="645" y="214"/>
                  <a:pt x="658" y="272"/>
                  <a:pt x="658" y="336"/>
                </a:cubicBezTo>
                <a:cubicBezTo>
                  <a:pt x="658" y="400"/>
                  <a:pt x="644" y="457"/>
                  <a:pt x="617" y="509"/>
                </a:cubicBezTo>
                <a:cubicBezTo>
                  <a:pt x="589" y="560"/>
                  <a:pt x="551" y="601"/>
                  <a:pt x="501" y="631"/>
                </a:cubicBezTo>
                <a:cubicBezTo>
                  <a:pt x="451" y="660"/>
                  <a:pt x="394" y="675"/>
                  <a:pt x="330" y="675"/>
                </a:cubicBezTo>
                <a:cubicBezTo>
                  <a:pt x="263" y="675"/>
                  <a:pt x="205" y="660"/>
                  <a:pt x="156" y="63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1" name="Freeform 13">
            <a:extLst>
              <a:ext uri="{FF2B5EF4-FFF2-40B4-BE49-F238E27FC236}">
                <a16:creationId xmlns:a16="http://schemas.microsoft.com/office/drawing/2014/main" id="{DEF7A943-CEC7-B79D-FF47-21BEBE4679B0}"/>
              </a:ext>
            </a:extLst>
          </xdr:cNvPr>
          <xdr:cNvSpPr>
            <a:spLocks noEditPoints="1"/>
          </xdr:cNvSpPr>
        </xdr:nvSpPr>
        <xdr:spPr bwMode="auto">
          <a:xfrm>
            <a:off x="-78633" y="6415535"/>
            <a:ext cx="422275" cy="496888"/>
          </a:xfrm>
          <a:custGeom>
            <a:avLst/>
            <a:gdLst>
              <a:gd name="T0" fmla="*/ 248 w 555"/>
              <a:gd name="T1" fmla="*/ 317 h 653"/>
              <a:gd name="T2" fmla="*/ 339 w 555"/>
              <a:gd name="T3" fmla="*/ 291 h 653"/>
              <a:gd name="T4" fmla="*/ 371 w 555"/>
              <a:gd name="T5" fmla="*/ 218 h 653"/>
              <a:gd name="T6" fmla="*/ 338 w 555"/>
              <a:gd name="T7" fmla="*/ 146 h 653"/>
              <a:gd name="T8" fmla="*/ 248 w 555"/>
              <a:gd name="T9" fmla="*/ 121 h 653"/>
              <a:gd name="T10" fmla="*/ 139 w 555"/>
              <a:gd name="T11" fmla="*/ 121 h 653"/>
              <a:gd name="T12" fmla="*/ 139 w 555"/>
              <a:gd name="T13" fmla="*/ 317 h 653"/>
              <a:gd name="T14" fmla="*/ 248 w 555"/>
              <a:gd name="T15" fmla="*/ 317 h 653"/>
              <a:gd name="T16" fmla="*/ 0 w 555"/>
              <a:gd name="T17" fmla="*/ 0 h 653"/>
              <a:gd name="T18" fmla="*/ 258 w 555"/>
              <a:gd name="T19" fmla="*/ 0 h 653"/>
              <a:gd name="T20" fmla="*/ 397 w 555"/>
              <a:gd name="T21" fmla="*/ 27 h 653"/>
              <a:gd name="T22" fmla="*/ 487 w 555"/>
              <a:gd name="T23" fmla="*/ 104 h 653"/>
              <a:gd name="T24" fmla="*/ 518 w 555"/>
              <a:gd name="T25" fmla="*/ 216 h 653"/>
              <a:gd name="T26" fmla="*/ 486 w 555"/>
              <a:gd name="T27" fmla="*/ 330 h 653"/>
              <a:gd name="T28" fmla="*/ 399 w 555"/>
              <a:gd name="T29" fmla="*/ 407 h 653"/>
              <a:gd name="T30" fmla="*/ 555 w 555"/>
              <a:gd name="T31" fmla="*/ 653 h 653"/>
              <a:gd name="T32" fmla="*/ 388 w 555"/>
              <a:gd name="T33" fmla="*/ 653 h 653"/>
              <a:gd name="T34" fmla="*/ 264 w 555"/>
              <a:gd name="T35" fmla="*/ 438 h 653"/>
              <a:gd name="T36" fmla="*/ 238 w 555"/>
              <a:gd name="T37" fmla="*/ 438 h 653"/>
              <a:gd name="T38" fmla="*/ 139 w 555"/>
              <a:gd name="T39" fmla="*/ 438 h 653"/>
              <a:gd name="T40" fmla="*/ 139 w 555"/>
              <a:gd name="T41" fmla="*/ 653 h 653"/>
              <a:gd name="T42" fmla="*/ 0 w 555"/>
              <a:gd name="T43" fmla="*/ 653 h 653"/>
              <a:gd name="T44" fmla="*/ 0 w 555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5" h="653">
                <a:moveTo>
                  <a:pt x="248" y="317"/>
                </a:moveTo>
                <a:cubicBezTo>
                  <a:pt x="287" y="317"/>
                  <a:pt x="317" y="308"/>
                  <a:pt x="339" y="291"/>
                </a:cubicBezTo>
                <a:cubicBezTo>
                  <a:pt x="360" y="274"/>
                  <a:pt x="371" y="250"/>
                  <a:pt x="371" y="218"/>
                </a:cubicBezTo>
                <a:cubicBezTo>
                  <a:pt x="371" y="187"/>
                  <a:pt x="360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8" y="0"/>
                </a:lnTo>
                <a:cubicBezTo>
                  <a:pt x="311" y="0"/>
                  <a:pt x="358" y="9"/>
                  <a:pt x="397" y="27"/>
                </a:cubicBezTo>
                <a:cubicBezTo>
                  <a:pt x="436" y="46"/>
                  <a:pt x="466" y="72"/>
                  <a:pt x="487" y="104"/>
                </a:cubicBezTo>
                <a:cubicBezTo>
                  <a:pt x="508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6" y="389"/>
                  <a:pt x="399" y="407"/>
                </a:cubicBezTo>
                <a:lnTo>
                  <a:pt x="555" y="653"/>
                </a:lnTo>
                <a:lnTo>
                  <a:pt x="388" y="653"/>
                </a:lnTo>
                <a:lnTo>
                  <a:pt x="264" y="438"/>
                </a:lnTo>
                <a:lnTo>
                  <a:pt x="238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2" name="Freeform 14">
            <a:extLst>
              <a:ext uri="{FF2B5EF4-FFF2-40B4-BE49-F238E27FC236}">
                <a16:creationId xmlns:a16="http://schemas.microsoft.com/office/drawing/2014/main" id="{9F171782-3B6F-EBDD-CBB9-76796E4EA4A9}"/>
              </a:ext>
            </a:extLst>
          </xdr:cNvPr>
          <xdr:cNvSpPr>
            <a:spLocks noEditPoints="1"/>
          </xdr:cNvSpPr>
        </xdr:nvSpPr>
        <xdr:spPr bwMode="auto">
          <a:xfrm>
            <a:off x="370629" y="6415535"/>
            <a:ext cx="454025" cy="496888"/>
          </a:xfrm>
          <a:custGeom>
            <a:avLst/>
            <a:gdLst>
              <a:gd name="T0" fmla="*/ 254 w 596"/>
              <a:gd name="T1" fmla="*/ 518 h 653"/>
              <a:gd name="T2" fmla="*/ 397 w 596"/>
              <a:gd name="T3" fmla="*/ 467 h 653"/>
              <a:gd name="T4" fmla="*/ 449 w 596"/>
              <a:gd name="T5" fmla="*/ 325 h 653"/>
              <a:gd name="T6" fmla="*/ 399 w 596"/>
              <a:gd name="T7" fmla="*/ 184 h 653"/>
              <a:gd name="T8" fmla="*/ 255 w 596"/>
              <a:gd name="T9" fmla="*/ 135 h 653"/>
              <a:gd name="T10" fmla="*/ 145 w 596"/>
              <a:gd name="T11" fmla="*/ 135 h 653"/>
              <a:gd name="T12" fmla="*/ 145 w 596"/>
              <a:gd name="T13" fmla="*/ 518 h 653"/>
              <a:gd name="T14" fmla="*/ 254 w 596"/>
              <a:gd name="T15" fmla="*/ 518 h 653"/>
              <a:gd name="T16" fmla="*/ 0 w 596"/>
              <a:gd name="T17" fmla="*/ 0 h 653"/>
              <a:gd name="T18" fmla="*/ 255 w 596"/>
              <a:gd name="T19" fmla="*/ 0 h 653"/>
              <a:gd name="T20" fmla="*/ 439 w 596"/>
              <a:gd name="T21" fmla="*/ 40 h 653"/>
              <a:gd name="T22" fmla="*/ 556 w 596"/>
              <a:gd name="T23" fmla="*/ 155 h 653"/>
              <a:gd name="T24" fmla="*/ 596 w 596"/>
              <a:gd name="T25" fmla="*/ 325 h 653"/>
              <a:gd name="T26" fmla="*/ 554 w 596"/>
              <a:gd name="T27" fmla="*/ 495 h 653"/>
              <a:gd name="T28" fmla="*/ 436 w 596"/>
              <a:gd name="T29" fmla="*/ 611 h 653"/>
              <a:gd name="T30" fmla="*/ 255 w 596"/>
              <a:gd name="T31" fmla="*/ 653 h 653"/>
              <a:gd name="T32" fmla="*/ 0 w 596"/>
              <a:gd name="T33" fmla="*/ 653 h 653"/>
              <a:gd name="T34" fmla="*/ 0 w 596"/>
              <a:gd name="T3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596" h="653">
                <a:moveTo>
                  <a:pt x="254" y="518"/>
                </a:moveTo>
                <a:cubicBezTo>
                  <a:pt x="316" y="518"/>
                  <a:pt x="363" y="501"/>
                  <a:pt x="397" y="467"/>
                </a:cubicBezTo>
                <a:cubicBezTo>
                  <a:pt x="432" y="434"/>
                  <a:pt x="449" y="386"/>
                  <a:pt x="449" y="325"/>
                </a:cubicBezTo>
                <a:cubicBezTo>
                  <a:pt x="449" y="264"/>
                  <a:pt x="432" y="217"/>
                  <a:pt x="399" y="184"/>
                </a:cubicBezTo>
                <a:cubicBezTo>
                  <a:pt x="365" y="151"/>
                  <a:pt x="317" y="135"/>
                  <a:pt x="255" y="135"/>
                </a:cubicBezTo>
                <a:lnTo>
                  <a:pt x="145" y="135"/>
                </a:lnTo>
                <a:lnTo>
                  <a:pt x="145" y="518"/>
                </a:lnTo>
                <a:lnTo>
                  <a:pt x="254" y="518"/>
                </a:lnTo>
                <a:close/>
                <a:moveTo>
                  <a:pt x="0" y="0"/>
                </a:moveTo>
                <a:lnTo>
                  <a:pt x="255" y="0"/>
                </a:lnTo>
                <a:cubicBezTo>
                  <a:pt x="326" y="0"/>
                  <a:pt x="388" y="13"/>
                  <a:pt x="439" y="40"/>
                </a:cubicBezTo>
                <a:cubicBezTo>
                  <a:pt x="490" y="68"/>
                  <a:pt x="529" y="106"/>
                  <a:pt x="556" y="155"/>
                </a:cubicBezTo>
                <a:cubicBezTo>
                  <a:pt x="583" y="204"/>
                  <a:pt x="596" y="261"/>
                  <a:pt x="596" y="325"/>
                </a:cubicBezTo>
                <a:cubicBezTo>
                  <a:pt x="596" y="389"/>
                  <a:pt x="582" y="445"/>
                  <a:pt x="554" y="495"/>
                </a:cubicBezTo>
                <a:cubicBezTo>
                  <a:pt x="526" y="544"/>
                  <a:pt x="487" y="583"/>
                  <a:pt x="436" y="611"/>
                </a:cubicBezTo>
                <a:cubicBezTo>
                  <a:pt x="384" y="639"/>
                  <a:pt x="324" y="653"/>
                  <a:pt x="255" y="653"/>
                </a:cubicBez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544285</xdr:colOff>
      <xdr:row>2</xdr:row>
      <xdr:rowOff>221115</xdr:rowOff>
    </xdr:from>
    <xdr:to>
      <xdr:col>1</xdr:col>
      <xdr:colOff>1543111</xdr:colOff>
      <xdr:row>7</xdr:row>
      <xdr:rowOff>99242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881329F-3BF6-4015-958A-77C044E86DC9}"/>
            </a:ext>
          </a:extLst>
        </xdr:cNvPr>
        <xdr:cNvGrpSpPr/>
      </xdr:nvGrpSpPr>
      <xdr:grpSpPr>
        <a:xfrm>
          <a:off x="658585" y="621165"/>
          <a:ext cx="998826" cy="1306877"/>
          <a:chOff x="-1894733" y="3384998"/>
          <a:chExt cx="2719388" cy="3535362"/>
        </a:xfrm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D14CFFD8-46F7-6C9F-F98B-7A34DF9972DC}"/>
              </a:ext>
            </a:extLst>
          </xdr:cNvPr>
          <xdr:cNvSpPr>
            <a:spLocks/>
          </xdr:cNvSpPr>
        </xdr:nvSpPr>
        <xdr:spPr bwMode="auto">
          <a:xfrm>
            <a:off x="-1170833" y="3384998"/>
            <a:ext cx="1981200" cy="1412875"/>
          </a:xfrm>
          <a:custGeom>
            <a:avLst/>
            <a:gdLst>
              <a:gd name="T0" fmla="*/ 0 w 2600"/>
              <a:gd name="T1" fmla="*/ 289 h 1853"/>
              <a:gd name="T2" fmla="*/ 1728 w 2600"/>
              <a:gd name="T3" fmla="*/ 320 h 1853"/>
              <a:gd name="T4" fmla="*/ 2575 w 2600"/>
              <a:gd name="T5" fmla="*/ 1465 h 1853"/>
              <a:gd name="T6" fmla="*/ 2576 w 2600"/>
              <a:gd name="T7" fmla="*/ 1465 h 1853"/>
              <a:gd name="T8" fmla="*/ 2575 w 2600"/>
              <a:gd name="T9" fmla="*/ 1465 h 1853"/>
              <a:gd name="T10" fmla="*/ 2529 w 2600"/>
              <a:gd name="T11" fmla="*/ 1778 h 1853"/>
              <a:gd name="T12" fmla="*/ 2509 w 2600"/>
              <a:gd name="T13" fmla="*/ 1810 h 1853"/>
              <a:gd name="T14" fmla="*/ 2470 w 2600"/>
              <a:gd name="T15" fmla="*/ 1847 h 1853"/>
              <a:gd name="T16" fmla="*/ 2438 w 2600"/>
              <a:gd name="T17" fmla="*/ 1848 h 1853"/>
              <a:gd name="T18" fmla="*/ 2426 w 2600"/>
              <a:gd name="T19" fmla="*/ 1833 h 1853"/>
              <a:gd name="T20" fmla="*/ 2426 w 2600"/>
              <a:gd name="T21" fmla="*/ 1833 h 1853"/>
              <a:gd name="T22" fmla="*/ 0 w 2600"/>
              <a:gd name="T23" fmla="*/ 289 h 18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600" h="1853">
                <a:moveTo>
                  <a:pt x="0" y="289"/>
                </a:moveTo>
                <a:cubicBezTo>
                  <a:pt x="547" y="0"/>
                  <a:pt x="1192" y="11"/>
                  <a:pt x="1728" y="320"/>
                </a:cubicBezTo>
                <a:cubicBezTo>
                  <a:pt x="2155" y="567"/>
                  <a:pt x="2464" y="984"/>
                  <a:pt x="2575" y="1465"/>
                </a:cubicBezTo>
                <a:lnTo>
                  <a:pt x="2576" y="1465"/>
                </a:lnTo>
                <a:lnTo>
                  <a:pt x="2575" y="1465"/>
                </a:lnTo>
                <a:cubicBezTo>
                  <a:pt x="2600" y="1572"/>
                  <a:pt x="2584" y="1683"/>
                  <a:pt x="2529" y="1778"/>
                </a:cubicBezTo>
                <a:cubicBezTo>
                  <a:pt x="2523" y="1789"/>
                  <a:pt x="2516" y="1800"/>
                  <a:pt x="2509" y="1810"/>
                </a:cubicBezTo>
                <a:cubicBezTo>
                  <a:pt x="2495" y="1829"/>
                  <a:pt x="2483" y="1839"/>
                  <a:pt x="2470" y="1847"/>
                </a:cubicBezTo>
                <a:cubicBezTo>
                  <a:pt x="2460" y="1853"/>
                  <a:pt x="2448" y="1853"/>
                  <a:pt x="2438" y="1848"/>
                </a:cubicBezTo>
                <a:cubicBezTo>
                  <a:pt x="2433" y="1844"/>
                  <a:pt x="2428" y="1839"/>
                  <a:pt x="2426" y="1833"/>
                </a:cubicBezTo>
                <a:lnTo>
                  <a:pt x="2426" y="1833"/>
                </a:lnTo>
                <a:cubicBezTo>
                  <a:pt x="2043" y="922"/>
                  <a:pt x="757" y="67"/>
                  <a:pt x="0" y="28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4" name="Freeform 6">
            <a:extLst>
              <a:ext uri="{FF2B5EF4-FFF2-40B4-BE49-F238E27FC236}">
                <a16:creationId xmlns:a16="http://schemas.microsoft.com/office/drawing/2014/main" id="{A976B253-2DB2-F7E5-2E1B-739689CC8EAB}"/>
              </a:ext>
            </a:extLst>
          </xdr:cNvPr>
          <xdr:cNvSpPr>
            <a:spLocks/>
          </xdr:cNvSpPr>
        </xdr:nvSpPr>
        <xdr:spPr bwMode="auto">
          <a:xfrm>
            <a:off x="-1145433" y="4856610"/>
            <a:ext cx="1970088" cy="1360488"/>
          </a:xfrm>
          <a:custGeom>
            <a:avLst/>
            <a:gdLst>
              <a:gd name="T0" fmla="*/ 2584 w 2584"/>
              <a:gd name="T1" fmla="*/ 0 h 1786"/>
              <a:gd name="T2" fmla="*/ 1693 w 2584"/>
              <a:gd name="T3" fmla="*/ 1481 h 1786"/>
              <a:gd name="T4" fmla="*/ 278 w 2584"/>
              <a:gd name="T5" fmla="*/ 1642 h 1786"/>
              <a:gd name="T6" fmla="*/ 278 w 2584"/>
              <a:gd name="T7" fmla="*/ 1643 h 1786"/>
              <a:gd name="T8" fmla="*/ 278 w 2584"/>
              <a:gd name="T9" fmla="*/ 1642 h 1786"/>
              <a:gd name="T10" fmla="*/ 30 w 2584"/>
              <a:gd name="T11" fmla="*/ 1445 h 1786"/>
              <a:gd name="T12" fmla="*/ 13 w 2584"/>
              <a:gd name="T13" fmla="*/ 1412 h 1786"/>
              <a:gd name="T14" fmla="*/ 0 w 2584"/>
              <a:gd name="T15" fmla="*/ 1360 h 1786"/>
              <a:gd name="T16" fmla="*/ 16 w 2584"/>
              <a:gd name="T17" fmla="*/ 1332 h 1786"/>
              <a:gd name="T18" fmla="*/ 34 w 2584"/>
              <a:gd name="T19" fmla="*/ 1328 h 1786"/>
              <a:gd name="T20" fmla="*/ 34 w 2584"/>
              <a:gd name="T21" fmla="*/ 1328 h 1786"/>
              <a:gd name="T22" fmla="*/ 2584 w 2584"/>
              <a:gd name="T23" fmla="*/ 0 h 17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584" h="1786">
                <a:moveTo>
                  <a:pt x="2584" y="0"/>
                </a:moveTo>
                <a:cubicBezTo>
                  <a:pt x="2561" y="618"/>
                  <a:pt x="2229" y="1171"/>
                  <a:pt x="1693" y="1481"/>
                </a:cubicBezTo>
                <a:cubicBezTo>
                  <a:pt x="1266" y="1727"/>
                  <a:pt x="750" y="1786"/>
                  <a:pt x="278" y="1642"/>
                </a:cubicBezTo>
                <a:lnTo>
                  <a:pt x="278" y="1643"/>
                </a:lnTo>
                <a:lnTo>
                  <a:pt x="278" y="1642"/>
                </a:lnTo>
                <a:cubicBezTo>
                  <a:pt x="173" y="1610"/>
                  <a:pt x="85" y="1541"/>
                  <a:pt x="30" y="1445"/>
                </a:cubicBezTo>
                <a:cubicBezTo>
                  <a:pt x="24" y="1435"/>
                  <a:pt x="18" y="1423"/>
                  <a:pt x="13" y="1412"/>
                </a:cubicBezTo>
                <a:cubicBezTo>
                  <a:pt x="3" y="1391"/>
                  <a:pt x="0" y="1375"/>
                  <a:pt x="0" y="1360"/>
                </a:cubicBezTo>
                <a:cubicBezTo>
                  <a:pt x="0" y="1349"/>
                  <a:pt x="6" y="1338"/>
                  <a:pt x="16" y="1332"/>
                </a:cubicBezTo>
                <a:cubicBezTo>
                  <a:pt x="21" y="1329"/>
                  <a:pt x="28" y="1327"/>
                  <a:pt x="34" y="1328"/>
                </a:cubicBezTo>
                <a:lnTo>
                  <a:pt x="34" y="1328"/>
                </a:lnTo>
                <a:cubicBezTo>
                  <a:pt x="1015" y="1452"/>
                  <a:pt x="2398" y="767"/>
                  <a:pt x="2584" y="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5" name="Freeform 7">
            <a:extLst>
              <a:ext uri="{FF2B5EF4-FFF2-40B4-BE49-F238E27FC236}">
                <a16:creationId xmlns:a16="http://schemas.microsoft.com/office/drawing/2014/main" id="{68C8ED2A-D82F-0520-6EE7-69E4C465B53A}"/>
              </a:ext>
            </a:extLst>
          </xdr:cNvPr>
          <xdr:cNvSpPr>
            <a:spLocks/>
          </xdr:cNvSpPr>
        </xdr:nvSpPr>
        <xdr:spPr bwMode="auto">
          <a:xfrm>
            <a:off x="-1894733" y="3723135"/>
            <a:ext cx="738188" cy="2236788"/>
          </a:xfrm>
          <a:custGeom>
            <a:avLst/>
            <a:gdLst>
              <a:gd name="T0" fmla="*/ 837 w 967"/>
              <a:gd name="T1" fmla="*/ 2935 h 2935"/>
              <a:gd name="T2" fmla="*/ 0 w 967"/>
              <a:gd name="T3" fmla="*/ 1423 h 2935"/>
              <a:gd name="T4" fmla="*/ 568 w 967"/>
              <a:gd name="T5" fmla="*/ 117 h 2935"/>
              <a:gd name="T6" fmla="*/ 567 w 967"/>
              <a:gd name="T7" fmla="*/ 116 h 2935"/>
              <a:gd name="T8" fmla="*/ 568 w 967"/>
              <a:gd name="T9" fmla="*/ 117 h 2935"/>
              <a:gd name="T10" fmla="*/ 862 w 967"/>
              <a:gd name="T11" fmla="*/ 0 h 2935"/>
              <a:gd name="T12" fmla="*/ 899 w 967"/>
              <a:gd name="T13" fmla="*/ 2 h 2935"/>
              <a:gd name="T14" fmla="*/ 951 w 967"/>
              <a:gd name="T15" fmla="*/ 17 h 2935"/>
              <a:gd name="T16" fmla="*/ 967 w 967"/>
              <a:gd name="T17" fmla="*/ 44 h 2935"/>
              <a:gd name="T18" fmla="*/ 962 w 967"/>
              <a:gd name="T19" fmla="*/ 62 h 2935"/>
              <a:gd name="T20" fmla="*/ 962 w 967"/>
              <a:gd name="T21" fmla="*/ 62 h 2935"/>
              <a:gd name="T22" fmla="*/ 837 w 967"/>
              <a:gd name="T23" fmla="*/ 2935 h 29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967" h="2935">
                <a:moveTo>
                  <a:pt x="837" y="2935"/>
                </a:moveTo>
                <a:cubicBezTo>
                  <a:pt x="313" y="2606"/>
                  <a:pt x="0" y="2041"/>
                  <a:pt x="0" y="1423"/>
                </a:cubicBezTo>
                <a:cubicBezTo>
                  <a:pt x="0" y="929"/>
                  <a:pt x="207" y="453"/>
                  <a:pt x="568" y="117"/>
                </a:cubicBezTo>
                <a:lnTo>
                  <a:pt x="567" y="116"/>
                </a:lnTo>
                <a:lnTo>
                  <a:pt x="568" y="117"/>
                </a:lnTo>
                <a:cubicBezTo>
                  <a:pt x="648" y="41"/>
                  <a:pt x="752" y="0"/>
                  <a:pt x="862" y="0"/>
                </a:cubicBezTo>
                <a:cubicBezTo>
                  <a:pt x="874" y="0"/>
                  <a:pt x="887" y="0"/>
                  <a:pt x="899" y="2"/>
                </a:cubicBezTo>
                <a:cubicBezTo>
                  <a:pt x="923" y="4"/>
                  <a:pt x="938" y="9"/>
                  <a:pt x="951" y="17"/>
                </a:cubicBezTo>
                <a:cubicBezTo>
                  <a:pt x="961" y="22"/>
                  <a:pt x="967" y="32"/>
                  <a:pt x="967" y="44"/>
                </a:cubicBezTo>
                <a:cubicBezTo>
                  <a:pt x="967" y="50"/>
                  <a:pt x="965" y="57"/>
                  <a:pt x="962" y="62"/>
                </a:cubicBezTo>
                <a:lnTo>
                  <a:pt x="962" y="62"/>
                </a:lnTo>
                <a:cubicBezTo>
                  <a:pt x="364" y="849"/>
                  <a:pt x="266" y="2390"/>
                  <a:pt x="837" y="293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6" name="Freeform 8">
            <a:extLst>
              <a:ext uri="{FF2B5EF4-FFF2-40B4-BE49-F238E27FC236}">
                <a16:creationId xmlns:a16="http://schemas.microsoft.com/office/drawing/2014/main" id="{7ED4E263-2090-B31F-07D3-BDB56C610EE1}"/>
              </a:ext>
            </a:extLst>
          </xdr:cNvPr>
          <xdr:cNvSpPr>
            <a:spLocks/>
          </xdr:cNvSpPr>
        </xdr:nvSpPr>
        <xdr:spPr bwMode="auto">
          <a:xfrm>
            <a:off x="-1493096" y="3650110"/>
            <a:ext cx="2244725" cy="2247900"/>
          </a:xfrm>
          <a:custGeom>
            <a:avLst/>
            <a:gdLst>
              <a:gd name="T0" fmla="*/ 425 w 2945"/>
              <a:gd name="T1" fmla="*/ 2833 h 2950"/>
              <a:gd name="T2" fmla="*/ 487 w 2945"/>
              <a:gd name="T3" fmla="*/ 2816 h 2950"/>
              <a:gd name="T4" fmla="*/ 499 w 2945"/>
              <a:gd name="T5" fmla="*/ 2817 h 2950"/>
              <a:gd name="T6" fmla="*/ 502 w 2945"/>
              <a:gd name="T7" fmla="*/ 2817 h 2950"/>
              <a:gd name="T8" fmla="*/ 730 w 2945"/>
              <a:gd name="T9" fmla="*/ 2831 h 2950"/>
              <a:gd name="T10" fmla="*/ 730 w 2945"/>
              <a:gd name="T11" fmla="*/ 2831 h 2950"/>
              <a:gd name="T12" fmla="*/ 2132 w 2945"/>
              <a:gd name="T13" fmla="*/ 2436 h 2950"/>
              <a:gd name="T14" fmla="*/ 2945 w 2945"/>
              <a:gd name="T15" fmla="*/ 1576 h 2950"/>
              <a:gd name="T16" fmla="*/ 2938 w 2945"/>
              <a:gd name="T17" fmla="*/ 1580 h 2950"/>
              <a:gd name="T18" fmla="*/ 2874 w 2945"/>
              <a:gd name="T19" fmla="*/ 1598 h 2950"/>
              <a:gd name="T20" fmla="*/ 2812 w 2945"/>
              <a:gd name="T21" fmla="*/ 1581 h 2950"/>
              <a:gd name="T22" fmla="*/ 2761 w 2945"/>
              <a:gd name="T23" fmla="*/ 1524 h 2950"/>
              <a:gd name="T24" fmla="*/ 2760 w 2945"/>
              <a:gd name="T25" fmla="*/ 1522 h 2950"/>
              <a:gd name="T26" fmla="*/ 1868 w 2945"/>
              <a:gd name="T27" fmla="*/ 467 h 2950"/>
              <a:gd name="T28" fmla="*/ 685 w 2945"/>
              <a:gd name="T29" fmla="*/ 0 h 2950"/>
              <a:gd name="T30" fmla="*/ 464 w 2945"/>
              <a:gd name="T31" fmla="*/ 27 h 2950"/>
              <a:gd name="T32" fmla="*/ 471 w 2945"/>
              <a:gd name="T33" fmla="*/ 30 h 2950"/>
              <a:gd name="T34" fmla="*/ 534 w 2945"/>
              <a:gd name="T35" fmla="*/ 139 h 2950"/>
              <a:gd name="T36" fmla="*/ 511 w 2945"/>
              <a:gd name="T37" fmla="*/ 212 h 2950"/>
              <a:gd name="T38" fmla="*/ 509 w 2945"/>
              <a:gd name="T39" fmla="*/ 214 h 2950"/>
              <a:gd name="T40" fmla="*/ 28 w 2945"/>
              <a:gd name="T41" fmla="*/ 1689 h 2950"/>
              <a:gd name="T42" fmla="*/ 362 w 2945"/>
              <a:gd name="T43" fmla="*/ 2950 h 2950"/>
              <a:gd name="T44" fmla="*/ 362 w 2945"/>
              <a:gd name="T45" fmla="*/ 2942 h 2950"/>
              <a:gd name="T46" fmla="*/ 425 w 2945"/>
              <a:gd name="T47" fmla="*/ 2833 h 29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2945" h="2950">
                <a:moveTo>
                  <a:pt x="425" y="2833"/>
                </a:moveTo>
                <a:cubicBezTo>
                  <a:pt x="444" y="2822"/>
                  <a:pt x="465" y="2816"/>
                  <a:pt x="487" y="2816"/>
                </a:cubicBezTo>
                <a:cubicBezTo>
                  <a:pt x="491" y="2816"/>
                  <a:pt x="495" y="2816"/>
                  <a:pt x="499" y="2817"/>
                </a:cubicBezTo>
                <a:cubicBezTo>
                  <a:pt x="500" y="2817"/>
                  <a:pt x="501" y="2817"/>
                  <a:pt x="502" y="2817"/>
                </a:cubicBezTo>
                <a:cubicBezTo>
                  <a:pt x="574" y="2826"/>
                  <a:pt x="651" y="2831"/>
                  <a:pt x="730" y="2831"/>
                </a:cubicBezTo>
                <a:lnTo>
                  <a:pt x="730" y="2831"/>
                </a:lnTo>
                <a:cubicBezTo>
                  <a:pt x="1172" y="2831"/>
                  <a:pt x="1696" y="2683"/>
                  <a:pt x="2132" y="2436"/>
                </a:cubicBezTo>
                <a:cubicBezTo>
                  <a:pt x="2569" y="2189"/>
                  <a:pt x="2864" y="1876"/>
                  <a:pt x="2945" y="1576"/>
                </a:cubicBezTo>
                <a:cubicBezTo>
                  <a:pt x="2942" y="1578"/>
                  <a:pt x="2940" y="1579"/>
                  <a:pt x="2938" y="1580"/>
                </a:cubicBezTo>
                <a:cubicBezTo>
                  <a:pt x="2919" y="1592"/>
                  <a:pt x="2897" y="1598"/>
                  <a:pt x="2874" y="1598"/>
                </a:cubicBezTo>
                <a:cubicBezTo>
                  <a:pt x="2853" y="1598"/>
                  <a:pt x="2831" y="1592"/>
                  <a:pt x="2812" y="1581"/>
                </a:cubicBezTo>
                <a:cubicBezTo>
                  <a:pt x="2790" y="1568"/>
                  <a:pt x="2772" y="1548"/>
                  <a:pt x="2761" y="1524"/>
                </a:cubicBezTo>
                <a:cubicBezTo>
                  <a:pt x="2761" y="1523"/>
                  <a:pt x="2760" y="1523"/>
                  <a:pt x="2760" y="1522"/>
                </a:cubicBezTo>
                <a:cubicBezTo>
                  <a:pt x="2604" y="1151"/>
                  <a:pt x="2279" y="767"/>
                  <a:pt x="1868" y="467"/>
                </a:cubicBezTo>
                <a:cubicBezTo>
                  <a:pt x="1461" y="170"/>
                  <a:pt x="1029" y="0"/>
                  <a:pt x="685" y="0"/>
                </a:cubicBezTo>
                <a:cubicBezTo>
                  <a:pt x="606" y="0"/>
                  <a:pt x="532" y="9"/>
                  <a:pt x="464" y="27"/>
                </a:cubicBezTo>
                <a:cubicBezTo>
                  <a:pt x="467" y="28"/>
                  <a:pt x="469" y="29"/>
                  <a:pt x="471" y="30"/>
                </a:cubicBezTo>
                <a:cubicBezTo>
                  <a:pt x="510" y="53"/>
                  <a:pt x="534" y="95"/>
                  <a:pt x="534" y="139"/>
                </a:cubicBezTo>
                <a:cubicBezTo>
                  <a:pt x="534" y="165"/>
                  <a:pt x="526" y="191"/>
                  <a:pt x="511" y="212"/>
                </a:cubicBezTo>
                <a:cubicBezTo>
                  <a:pt x="510" y="213"/>
                  <a:pt x="510" y="213"/>
                  <a:pt x="509" y="214"/>
                </a:cubicBezTo>
                <a:cubicBezTo>
                  <a:pt x="236" y="574"/>
                  <a:pt x="56" y="1125"/>
                  <a:pt x="28" y="1689"/>
                </a:cubicBezTo>
                <a:cubicBezTo>
                  <a:pt x="0" y="2242"/>
                  <a:pt x="125" y="2711"/>
                  <a:pt x="362" y="2950"/>
                </a:cubicBezTo>
                <a:cubicBezTo>
                  <a:pt x="362" y="2947"/>
                  <a:pt x="362" y="2945"/>
                  <a:pt x="362" y="2942"/>
                </a:cubicBezTo>
                <a:cubicBezTo>
                  <a:pt x="362" y="2897"/>
                  <a:pt x="386" y="2855"/>
                  <a:pt x="425" y="28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7" name="Freeform 9">
            <a:extLst>
              <a:ext uri="{FF2B5EF4-FFF2-40B4-BE49-F238E27FC236}">
                <a16:creationId xmlns:a16="http://schemas.microsoft.com/office/drawing/2014/main" id="{1380C87D-0BAB-DDCA-EB2A-B1322DF7809F}"/>
              </a:ext>
            </a:extLst>
          </xdr:cNvPr>
          <xdr:cNvSpPr>
            <a:spLocks noEditPoints="1"/>
          </xdr:cNvSpPr>
        </xdr:nvSpPr>
        <xdr:spPr bwMode="auto">
          <a:xfrm>
            <a:off x="-1894733" y="6415535"/>
            <a:ext cx="422275" cy="496888"/>
          </a:xfrm>
          <a:custGeom>
            <a:avLst/>
            <a:gdLst>
              <a:gd name="T0" fmla="*/ 248 w 554"/>
              <a:gd name="T1" fmla="*/ 317 h 653"/>
              <a:gd name="T2" fmla="*/ 338 w 554"/>
              <a:gd name="T3" fmla="*/ 291 h 653"/>
              <a:gd name="T4" fmla="*/ 370 w 554"/>
              <a:gd name="T5" fmla="*/ 218 h 653"/>
              <a:gd name="T6" fmla="*/ 338 w 554"/>
              <a:gd name="T7" fmla="*/ 146 h 653"/>
              <a:gd name="T8" fmla="*/ 248 w 554"/>
              <a:gd name="T9" fmla="*/ 121 h 653"/>
              <a:gd name="T10" fmla="*/ 139 w 554"/>
              <a:gd name="T11" fmla="*/ 121 h 653"/>
              <a:gd name="T12" fmla="*/ 139 w 554"/>
              <a:gd name="T13" fmla="*/ 317 h 653"/>
              <a:gd name="T14" fmla="*/ 248 w 554"/>
              <a:gd name="T15" fmla="*/ 317 h 653"/>
              <a:gd name="T16" fmla="*/ 0 w 554"/>
              <a:gd name="T17" fmla="*/ 0 h 653"/>
              <a:gd name="T18" fmla="*/ 257 w 554"/>
              <a:gd name="T19" fmla="*/ 0 h 653"/>
              <a:gd name="T20" fmla="*/ 396 w 554"/>
              <a:gd name="T21" fmla="*/ 27 h 653"/>
              <a:gd name="T22" fmla="*/ 486 w 554"/>
              <a:gd name="T23" fmla="*/ 104 h 653"/>
              <a:gd name="T24" fmla="*/ 518 w 554"/>
              <a:gd name="T25" fmla="*/ 216 h 653"/>
              <a:gd name="T26" fmla="*/ 486 w 554"/>
              <a:gd name="T27" fmla="*/ 330 h 653"/>
              <a:gd name="T28" fmla="*/ 399 w 554"/>
              <a:gd name="T29" fmla="*/ 407 h 653"/>
              <a:gd name="T30" fmla="*/ 554 w 554"/>
              <a:gd name="T31" fmla="*/ 653 h 653"/>
              <a:gd name="T32" fmla="*/ 388 w 554"/>
              <a:gd name="T33" fmla="*/ 653 h 653"/>
              <a:gd name="T34" fmla="*/ 264 w 554"/>
              <a:gd name="T35" fmla="*/ 438 h 653"/>
              <a:gd name="T36" fmla="*/ 237 w 554"/>
              <a:gd name="T37" fmla="*/ 438 h 653"/>
              <a:gd name="T38" fmla="*/ 139 w 554"/>
              <a:gd name="T39" fmla="*/ 438 h 653"/>
              <a:gd name="T40" fmla="*/ 139 w 554"/>
              <a:gd name="T41" fmla="*/ 653 h 653"/>
              <a:gd name="T42" fmla="*/ 0 w 554"/>
              <a:gd name="T43" fmla="*/ 653 h 653"/>
              <a:gd name="T44" fmla="*/ 0 w 554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4" h="653">
                <a:moveTo>
                  <a:pt x="248" y="317"/>
                </a:moveTo>
                <a:cubicBezTo>
                  <a:pt x="287" y="317"/>
                  <a:pt x="317" y="308"/>
                  <a:pt x="338" y="291"/>
                </a:cubicBezTo>
                <a:cubicBezTo>
                  <a:pt x="360" y="274"/>
                  <a:pt x="370" y="250"/>
                  <a:pt x="370" y="218"/>
                </a:cubicBezTo>
                <a:cubicBezTo>
                  <a:pt x="370" y="187"/>
                  <a:pt x="359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7" y="0"/>
                </a:lnTo>
                <a:cubicBezTo>
                  <a:pt x="311" y="0"/>
                  <a:pt x="357" y="9"/>
                  <a:pt x="396" y="27"/>
                </a:cubicBezTo>
                <a:cubicBezTo>
                  <a:pt x="435" y="46"/>
                  <a:pt x="465" y="72"/>
                  <a:pt x="486" y="104"/>
                </a:cubicBezTo>
                <a:cubicBezTo>
                  <a:pt x="507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5" y="389"/>
                  <a:pt x="399" y="407"/>
                </a:cubicBezTo>
                <a:lnTo>
                  <a:pt x="554" y="653"/>
                </a:lnTo>
                <a:lnTo>
                  <a:pt x="388" y="653"/>
                </a:lnTo>
                <a:lnTo>
                  <a:pt x="264" y="438"/>
                </a:lnTo>
                <a:lnTo>
                  <a:pt x="237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8" name="Freeform 10">
            <a:extLst>
              <a:ext uri="{FF2B5EF4-FFF2-40B4-BE49-F238E27FC236}">
                <a16:creationId xmlns:a16="http://schemas.microsoft.com/office/drawing/2014/main" id="{F1A9E23C-0634-CE21-E3BE-90E77DD1D70C}"/>
              </a:ext>
            </a:extLst>
          </xdr:cNvPr>
          <xdr:cNvSpPr>
            <a:spLocks/>
          </xdr:cNvSpPr>
        </xdr:nvSpPr>
        <xdr:spPr bwMode="auto">
          <a:xfrm>
            <a:off x="-1443883" y="6415535"/>
            <a:ext cx="369888" cy="496888"/>
          </a:xfrm>
          <a:custGeom>
            <a:avLst/>
            <a:gdLst>
              <a:gd name="T0" fmla="*/ 0 w 485"/>
              <a:gd name="T1" fmla="*/ 0 h 653"/>
              <a:gd name="T2" fmla="*/ 475 w 485"/>
              <a:gd name="T3" fmla="*/ 0 h 653"/>
              <a:gd name="T4" fmla="*/ 475 w 485"/>
              <a:gd name="T5" fmla="*/ 129 h 653"/>
              <a:gd name="T6" fmla="*/ 143 w 485"/>
              <a:gd name="T7" fmla="*/ 129 h 653"/>
              <a:gd name="T8" fmla="*/ 143 w 485"/>
              <a:gd name="T9" fmla="*/ 259 h 653"/>
              <a:gd name="T10" fmla="*/ 436 w 485"/>
              <a:gd name="T11" fmla="*/ 259 h 653"/>
              <a:gd name="T12" fmla="*/ 436 w 485"/>
              <a:gd name="T13" fmla="*/ 383 h 653"/>
              <a:gd name="T14" fmla="*/ 143 w 485"/>
              <a:gd name="T15" fmla="*/ 383 h 653"/>
              <a:gd name="T16" fmla="*/ 143 w 485"/>
              <a:gd name="T17" fmla="*/ 523 h 653"/>
              <a:gd name="T18" fmla="*/ 485 w 485"/>
              <a:gd name="T19" fmla="*/ 523 h 653"/>
              <a:gd name="T20" fmla="*/ 485 w 485"/>
              <a:gd name="T21" fmla="*/ 653 h 653"/>
              <a:gd name="T22" fmla="*/ 0 w 485"/>
              <a:gd name="T23" fmla="*/ 653 h 653"/>
              <a:gd name="T24" fmla="*/ 0 w 485"/>
              <a:gd name="T2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485" h="653">
                <a:moveTo>
                  <a:pt x="0" y="0"/>
                </a:moveTo>
                <a:lnTo>
                  <a:pt x="475" y="0"/>
                </a:lnTo>
                <a:lnTo>
                  <a:pt x="475" y="129"/>
                </a:lnTo>
                <a:lnTo>
                  <a:pt x="143" y="129"/>
                </a:lnTo>
                <a:lnTo>
                  <a:pt x="143" y="259"/>
                </a:lnTo>
                <a:lnTo>
                  <a:pt x="436" y="259"/>
                </a:lnTo>
                <a:lnTo>
                  <a:pt x="436" y="383"/>
                </a:lnTo>
                <a:lnTo>
                  <a:pt x="143" y="383"/>
                </a:lnTo>
                <a:lnTo>
                  <a:pt x="143" y="523"/>
                </a:lnTo>
                <a:lnTo>
                  <a:pt x="485" y="523"/>
                </a:lnTo>
                <a:lnTo>
                  <a:pt x="485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9" name="Freeform 11">
            <a:extLst>
              <a:ext uri="{FF2B5EF4-FFF2-40B4-BE49-F238E27FC236}">
                <a16:creationId xmlns:a16="http://schemas.microsoft.com/office/drawing/2014/main" id="{E8616CC4-2F12-E002-5766-C7B694C52595}"/>
              </a:ext>
            </a:extLst>
          </xdr:cNvPr>
          <xdr:cNvSpPr>
            <a:spLocks/>
          </xdr:cNvSpPr>
        </xdr:nvSpPr>
        <xdr:spPr bwMode="auto">
          <a:xfrm>
            <a:off x="-1066058" y="6406010"/>
            <a:ext cx="444500" cy="514350"/>
          </a:xfrm>
          <a:custGeom>
            <a:avLst/>
            <a:gdLst>
              <a:gd name="T0" fmla="*/ 151 w 584"/>
              <a:gd name="T1" fmla="*/ 633 h 675"/>
              <a:gd name="T2" fmla="*/ 39 w 584"/>
              <a:gd name="T3" fmla="*/ 514 h 675"/>
              <a:gd name="T4" fmla="*/ 0 w 584"/>
              <a:gd name="T5" fmla="*/ 337 h 675"/>
              <a:gd name="T6" fmla="*/ 37 w 584"/>
              <a:gd name="T7" fmla="*/ 171 h 675"/>
              <a:gd name="T8" fmla="*/ 147 w 584"/>
              <a:gd name="T9" fmla="*/ 47 h 675"/>
              <a:gd name="T10" fmla="*/ 328 w 584"/>
              <a:gd name="T11" fmla="*/ 0 h 675"/>
              <a:gd name="T12" fmla="*/ 476 w 584"/>
              <a:gd name="T13" fmla="*/ 35 h 675"/>
              <a:gd name="T14" fmla="*/ 580 w 584"/>
              <a:gd name="T15" fmla="*/ 140 h 675"/>
              <a:gd name="T16" fmla="*/ 481 w 584"/>
              <a:gd name="T17" fmla="*/ 217 h 675"/>
              <a:gd name="T18" fmla="*/ 329 w 584"/>
              <a:gd name="T19" fmla="*/ 134 h 675"/>
              <a:gd name="T20" fmla="*/ 194 w 584"/>
              <a:gd name="T21" fmla="*/ 192 h 675"/>
              <a:gd name="T22" fmla="*/ 148 w 584"/>
              <a:gd name="T23" fmla="*/ 337 h 675"/>
              <a:gd name="T24" fmla="*/ 196 w 584"/>
              <a:gd name="T25" fmla="*/ 484 h 675"/>
              <a:gd name="T26" fmla="*/ 326 w 584"/>
              <a:gd name="T27" fmla="*/ 541 h 675"/>
              <a:gd name="T28" fmla="*/ 419 w 584"/>
              <a:gd name="T29" fmla="*/ 518 h 675"/>
              <a:gd name="T30" fmla="*/ 486 w 584"/>
              <a:gd name="T31" fmla="*/ 455 h 675"/>
              <a:gd name="T32" fmla="*/ 584 w 584"/>
              <a:gd name="T33" fmla="*/ 531 h 675"/>
              <a:gd name="T34" fmla="*/ 479 w 584"/>
              <a:gd name="T35" fmla="*/ 639 h 675"/>
              <a:gd name="T36" fmla="*/ 326 w 584"/>
              <a:gd name="T37" fmla="*/ 675 h 675"/>
              <a:gd name="T38" fmla="*/ 151 w 584"/>
              <a:gd name="T39" fmla="*/ 633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584" h="675">
                <a:moveTo>
                  <a:pt x="151" y="633"/>
                </a:moveTo>
                <a:cubicBezTo>
                  <a:pt x="102" y="604"/>
                  <a:pt x="65" y="565"/>
                  <a:pt x="39" y="514"/>
                </a:cubicBezTo>
                <a:cubicBezTo>
                  <a:pt x="13" y="463"/>
                  <a:pt x="0" y="404"/>
                  <a:pt x="0" y="337"/>
                </a:cubicBezTo>
                <a:cubicBezTo>
                  <a:pt x="0" y="278"/>
                  <a:pt x="13" y="223"/>
                  <a:pt x="37" y="171"/>
                </a:cubicBezTo>
                <a:cubicBezTo>
                  <a:pt x="61" y="120"/>
                  <a:pt x="98" y="79"/>
                  <a:pt x="147" y="47"/>
                </a:cubicBezTo>
                <a:cubicBezTo>
                  <a:pt x="197" y="16"/>
                  <a:pt x="257" y="0"/>
                  <a:pt x="328" y="0"/>
                </a:cubicBezTo>
                <a:cubicBezTo>
                  <a:pt x="383" y="0"/>
                  <a:pt x="432" y="12"/>
                  <a:pt x="476" y="35"/>
                </a:cubicBezTo>
                <a:cubicBezTo>
                  <a:pt x="520" y="58"/>
                  <a:pt x="555" y="93"/>
                  <a:pt x="580" y="140"/>
                </a:cubicBezTo>
                <a:lnTo>
                  <a:pt x="481" y="217"/>
                </a:lnTo>
                <a:cubicBezTo>
                  <a:pt x="446" y="162"/>
                  <a:pt x="395" y="134"/>
                  <a:pt x="329" y="134"/>
                </a:cubicBezTo>
                <a:cubicBezTo>
                  <a:pt x="270" y="134"/>
                  <a:pt x="225" y="153"/>
                  <a:pt x="194" y="192"/>
                </a:cubicBezTo>
                <a:cubicBezTo>
                  <a:pt x="163" y="230"/>
                  <a:pt x="148" y="279"/>
                  <a:pt x="148" y="337"/>
                </a:cubicBezTo>
                <a:cubicBezTo>
                  <a:pt x="148" y="396"/>
                  <a:pt x="164" y="445"/>
                  <a:pt x="196" y="484"/>
                </a:cubicBezTo>
                <a:cubicBezTo>
                  <a:pt x="227" y="522"/>
                  <a:pt x="271" y="541"/>
                  <a:pt x="326" y="541"/>
                </a:cubicBezTo>
                <a:cubicBezTo>
                  <a:pt x="361" y="541"/>
                  <a:pt x="393" y="533"/>
                  <a:pt x="419" y="518"/>
                </a:cubicBezTo>
                <a:cubicBezTo>
                  <a:pt x="446" y="503"/>
                  <a:pt x="468" y="482"/>
                  <a:pt x="486" y="455"/>
                </a:cubicBezTo>
                <a:lnTo>
                  <a:pt x="584" y="531"/>
                </a:lnTo>
                <a:cubicBezTo>
                  <a:pt x="559" y="579"/>
                  <a:pt x="524" y="615"/>
                  <a:pt x="479" y="639"/>
                </a:cubicBezTo>
                <a:cubicBezTo>
                  <a:pt x="434" y="663"/>
                  <a:pt x="383" y="675"/>
                  <a:pt x="326" y="675"/>
                </a:cubicBezTo>
                <a:cubicBezTo>
                  <a:pt x="258" y="675"/>
                  <a:pt x="200" y="661"/>
                  <a:pt x="151" y="6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0" name="Freeform 12">
            <a:extLst>
              <a:ext uri="{FF2B5EF4-FFF2-40B4-BE49-F238E27FC236}">
                <a16:creationId xmlns:a16="http://schemas.microsoft.com/office/drawing/2014/main" id="{F6C3172D-334B-4B1A-55D1-A8D0052F6E36}"/>
              </a:ext>
            </a:extLst>
          </xdr:cNvPr>
          <xdr:cNvSpPr>
            <a:spLocks noEditPoints="1"/>
          </xdr:cNvSpPr>
        </xdr:nvSpPr>
        <xdr:spPr bwMode="auto">
          <a:xfrm>
            <a:off x="-621558" y="6406010"/>
            <a:ext cx="501650" cy="514350"/>
          </a:xfrm>
          <a:custGeom>
            <a:avLst/>
            <a:gdLst>
              <a:gd name="T0" fmla="*/ 197 w 658"/>
              <a:gd name="T1" fmla="*/ 485 h 675"/>
              <a:gd name="T2" fmla="*/ 329 w 658"/>
              <a:gd name="T3" fmla="*/ 541 h 675"/>
              <a:gd name="T4" fmla="*/ 461 w 658"/>
              <a:gd name="T5" fmla="*/ 485 h 675"/>
              <a:gd name="T6" fmla="*/ 511 w 658"/>
              <a:gd name="T7" fmla="*/ 337 h 675"/>
              <a:gd name="T8" fmla="*/ 462 w 658"/>
              <a:gd name="T9" fmla="*/ 190 h 675"/>
              <a:gd name="T10" fmla="*/ 331 w 658"/>
              <a:gd name="T11" fmla="*/ 134 h 675"/>
              <a:gd name="T12" fmla="*/ 198 w 658"/>
              <a:gd name="T13" fmla="*/ 190 h 675"/>
              <a:gd name="T14" fmla="*/ 148 w 658"/>
              <a:gd name="T15" fmla="*/ 337 h 675"/>
              <a:gd name="T16" fmla="*/ 197 w 658"/>
              <a:gd name="T17" fmla="*/ 485 h 675"/>
              <a:gd name="T18" fmla="*/ 156 w 658"/>
              <a:gd name="T19" fmla="*/ 631 h 675"/>
              <a:gd name="T20" fmla="*/ 40 w 658"/>
              <a:gd name="T21" fmla="*/ 510 h 675"/>
              <a:gd name="T22" fmla="*/ 0 w 658"/>
              <a:gd name="T23" fmla="*/ 336 h 675"/>
              <a:gd name="T24" fmla="*/ 42 w 658"/>
              <a:gd name="T25" fmla="*/ 166 h 675"/>
              <a:gd name="T26" fmla="*/ 159 w 658"/>
              <a:gd name="T27" fmla="*/ 45 h 675"/>
              <a:gd name="T28" fmla="*/ 330 w 658"/>
              <a:gd name="T29" fmla="*/ 0 h 675"/>
              <a:gd name="T30" fmla="*/ 503 w 658"/>
              <a:gd name="T31" fmla="*/ 44 h 675"/>
              <a:gd name="T32" fmla="*/ 618 w 658"/>
              <a:gd name="T33" fmla="*/ 163 h 675"/>
              <a:gd name="T34" fmla="*/ 658 w 658"/>
              <a:gd name="T35" fmla="*/ 336 h 675"/>
              <a:gd name="T36" fmla="*/ 617 w 658"/>
              <a:gd name="T37" fmla="*/ 509 h 675"/>
              <a:gd name="T38" fmla="*/ 501 w 658"/>
              <a:gd name="T39" fmla="*/ 631 h 675"/>
              <a:gd name="T40" fmla="*/ 330 w 658"/>
              <a:gd name="T41" fmla="*/ 675 h 675"/>
              <a:gd name="T42" fmla="*/ 156 w 658"/>
              <a:gd name="T43" fmla="*/ 631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658" h="675">
                <a:moveTo>
                  <a:pt x="197" y="485"/>
                </a:moveTo>
                <a:cubicBezTo>
                  <a:pt x="231" y="522"/>
                  <a:pt x="274" y="541"/>
                  <a:pt x="329" y="541"/>
                </a:cubicBezTo>
                <a:cubicBezTo>
                  <a:pt x="383" y="541"/>
                  <a:pt x="427" y="522"/>
                  <a:pt x="461" y="485"/>
                </a:cubicBezTo>
                <a:cubicBezTo>
                  <a:pt x="494" y="448"/>
                  <a:pt x="511" y="398"/>
                  <a:pt x="511" y="337"/>
                </a:cubicBezTo>
                <a:cubicBezTo>
                  <a:pt x="511" y="276"/>
                  <a:pt x="494" y="227"/>
                  <a:pt x="462" y="190"/>
                </a:cubicBezTo>
                <a:cubicBezTo>
                  <a:pt x="429" y="153"/>
                  <a:pt x="385" y="134"/>
                  <a:pt x="331" y="134"/>
                </a:cubicBezTo>
                <a:cubicBezTo>
                  <a:pt x="276" y="134"/>
                  <a:pt x="232" y="153"/>
                  <a:pt x="198" y="190"/>
                </a:cubicBezTo>
                <a:cubicBezTo>
                  <a:pt x="165" y="227"/>
                  <a:pt x="148" y="276"/>
                  <a:pt x="148" y="337"/>
                </a:cubicBezTo>
                <a:cubicBezTo>
                  <a:pt x="148" y="398"/>
                  <a:pt x="164" y="448"/>
                  <a:pt x="197" y="485"/>
                </a:cubicBezTo>
                <a:close/>
                <a:moveTo>
                  <a:pt x="156" y="631"/>
                </a:moveTo>
                <a:cubicBezTo>
                  <a:pt x="106" y="602"/>
                  <a:pt x="67" y="562"/>
                  <a:pt x="40" y="510"/>
                </a:cubicBezTo>
                <a:cubicBezTo>
                  <a:pt x="14" y="459"/>
                  <a:pt x="0" y="401"/>
                  <a:pt x="0" y="336"/>
                </a:cubicBezTo>
                <a:cubicBezTo>
                  <a:pt x="0" y="274"/>
                  <a:pt x="14" y="217"/>
                  <a:pt x="42" y="166"/>
                </a:cubicBezTo>
                <a:cubicBezTo>
                  <a:pt x="70" y="115"/>
                  <a:pt x="109" y="74"/>
                  <a:pt x="159" y="45"/>
                </a:cubicBezTo>
                <a:cubicBezTo>
                  <a:pt x="209" y="15"/>
                  <a:pt x="266" y="0"/>
                  <a:pt x="330" y="0"/>
                </a:cubicBezTo>
                <a:cubicBezTo>
                  <a:pt x="396" y="0"/>
                  <a:pt x="454" y="15"/>
                  <a:pt x="503" y="44"/>
                </a:cubicBezTo>
                <a:cubicBezTo>
                  <a:pt x="553" y="73"/>
                  <a:pt x="591" y="113"/>
                  <a:pt x="618" y="163"/>
                </a:cubicBezTo>
                <a:cubicBezTo>
                  <a:pt x="645" y="214"/>
                  <a:pt x="658" y="272"/>
                  <a:pt x="658" y="336"/>
                </a:cubicBezTo>
                <a:cubicBezTo>
                  <a:pt x="658" y="400"/>
                  <a:pt x="644" y="457"/>
                  <a:pt x="617" y="509"/>
                </a:cubicBezTo>
                <a:cubicBezTo>
                  <a:pt x="589" y="560"/>
                  <a:pt x="551" y="601"/>
                  <a:pt x="501" y="631"/>
                </a:cubicBezTo>
                <a:cubicBezTo>
                  <a:pt x="451" y="660"/>
                  <a:pt x="394" y="675"/>
                  <a:pt x="330" y="675"/>
                </a:cubicBezTo>
                <a:cubicBezTo>
                  <a:pt x="263" y="675"/>
                  <a:pt x="205" y="660"/>
                  <a:pt x="156" y="63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1" name="Freeform 13">
            <a:extLst>
              <a:ext uri="{FF2B5EF4-FFF2-40B4-BE49-F238E27FC236}">
                <a16:creationId xmlns:a16="http://schemas.microsoft.com/office/drawing/2014/main" id="{C3C05D63-FFC0-D354-48BF-76C40F3CCAC7}"/>
              </a:ext>
            </a:extLst>
          </xdr:cNvPr>
          <xdr:cNvSpPr>
            <a:spLocks noEditPoints="1"/>
          </xdr:cNvSpPr>
        </xdr:nvSpPr>
        <xdr:spPr bwMode="auto">
          <a:xfrm>
            <a:off x="-78633" y="6415535"/>
            <a:ext cx="422275" cy="496888"/>
          </a:xfrm>
          <a:custGeom>
            <a:avLst/>
            <a:gdLst>
              <a:gd name="T0" fmla="*/ 248 w 555"/>
              <a:gd name="T1" fmla="*/ 317 h 653"/>
              <a:gd name="T2" fmla="*/ 339 w 555"/>
              <a:gd name="T3" fmla="*/ 291 h 653"/>
              <a:gd name="T4" fmla="*/ 371 w 555"/>
              <a:gd name="T5" fmla="*/ 218 h 653"/>
              <a:gd name="T6" fmla="*/ 338 w 555"/>
              <a:gd name="T7" fmla="*/ 146 h 653"/>
              <a:gd name="T8" fmla="*/ 248 w 555"/>
              <a:gd name="T9" fmla="*/ 121 h 653"/>
              <a:gd name="T10" fmla="*/ 139 w 555"/>
              <a:gd name="T11" fmla="*/ 121 h 653"/>
              <a:gd name="T12" fmla="*/ 139 w 555"/>
              <a:gd name="T13" fmla="*/ 317 h 653"/>
              <a:gd name="T14" fmla="*/ 248 w 555"/>
              <a:gd name="T15" fmla="*/ 317 h 653"/>
              <a:gd name="T16" fmla="*/ 0 w 555"/>
              <a:gd name="T17" fmla="*/ 0 h 653"/>
              <a:gd name="T18" fmla="*/ 258 w 555"/>
              <a:gd name="T19" fmla="*/ 0 h 653"/>
              <a:gd name="T20" fmla="*/ 397 w 555"/>
              <a:gd name="T21" fmla="*/ 27 h 653"/>
              <a:gd name="T22" fmla="*/ 487 w 555"/>
              <a:gd name="T23" fmla="*/ 104 h 653"/>
              <a:gd name="T24" fmla="*/ 518 w 555"/>
              <a:gd name="T25" fmla="*/ 216 h 653"/>
              <a:gd name="T26" fmla="*/ 486 w 555"/>
              <a:gd name="T27" fmla="*/ 330 h 653"/>
              <a:gd name="T28" fmla="*/ 399 w 555"/>
              <a:gd name="T29" fmla="*/ 407 h 653"/>
              <a:gd name="T30" fmla="*/ 555 w 555"/>
              <a:gd name="T31" fmla="*/ 653 h 653"/>
              <a:gd name="T32" fmla="*/ 388 w 555"/>
              <a:gd name="T33" fmla="*/ 653 h 653"/>
              <a:gd name="T34" fmla="*/ 264 w 555"/>
              <a:gd name="T35" fmla="*/ 438 h 653"/>
              <a:gd name="T36" fmla="*/ 238 w 555"/>
              <a:gd name="T37" fmla="*/ 438 h 653"/>
              <a:gd name="T38" fmla="*/ 139 w 555"/>
              <a:gd name="T39" fmla="*/ 438 h 653"/>
              <a:gd name="T40" fmla="*/ 139 w 555"/>
              <a:gd name="T41" fmla="*/ 653 h 653"/>
              <a:gd name="T42" fmla="*/ 0 w 555"/>
              <a:gd name="T43" fmla="*/ 653 h 653"/>
              <a:gd name="T44" fmla="*/ 0 w 555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5" h="653">
                <a:moveTo>
                  <a:pt x="248" y="317"/>
                </a:moveTo>
                <a:cubicBezTo>
                  <a:pt x="287" y="317"/>
                  <a:pt x="317" y="308"/>
                  <a:pt x="339" y="291"/>
                </a:cubicBezTo>
                <a:cubicBezTo>
                  <a:pt x="360" y="274"/>
                  <a:pt x="371" y="250"/>
                  <a:pt x="371" y="218"/>
                </a:cubicBezTo>
                <a:cubicBezTo>
                  <a:pt x="371" y="187"/>
                  <a:pt x="360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8" y="0"/>
                </a:lnTo>
                <a:cubicBezTo>
                  <a:pt x="311" y="0"/>
                  <a:pt x="358" y="9"/>
                  <a:pt x="397" y="27"/>
                </a:cubicBezTo>
                <a:cubicBezTo>
                  <a:pt x="436" y="46"/>
                  <a:pt x="466" y="72"/>
                  <a:pt x="487" y="104"/>
                </a:cubicBezTo>
                <a:cubicBezTo>
                  <a:pt x="508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6" y="389"/>
                  <a:pt x="399" y="407"/>
                </a:cubicBezTo>
                <a:lnTo>
                  <a:pt x="555" y="653"/>
                </a:lnTo>
                <a:lnTo>
                  <a:pt x="388" y="653"/>
                </a:lnTo>
                <a:lnTo>
                  <a:pt x="264" y="438"/>
                </a:lnTo>
                <a:lnTo>
                  <a:pt x="238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2" name="Freeform 14">
            <a:extLst>
              <a:ext uri="{FF2B5EF4-FFF2-40B4-BE49-F238E27FC236}">
                <a16:creationId xmlns:a16="http://schemas.microsoft.com/office/drawing/2014/main" id="{2E15FC77-F9FF-CB75-F718-74EF0D73702B}"/>
              </a:ext>
            </a:extLst>
          </xdr:cNvPr>
          <xdr:cNvSpPr>
            <a:spLocks noEditPoints="1"/>
          </xdr:cNvSpPr>
        </xdr:nvSpPr>
        <xdr:spPr bwMode="auto">
          <a:xfrm>
            <a:off x="370629" y="6415535"/>
            <a:ext cx="454025" cy="496888"/>
          </a:xfrm>
          <a:custGeom>
            <a:avLst/>
            <a:gdLst>
              <a:gd name="T0" fmla="*/ 254 w 596"/>
              <a:gd name="T1" fmla="*/ 518 h 653"/>
              <a:gd name="T2" fmla="*/ 397 w 596"/>
              <a:gd name="T3" fmla="*/ 467 h 653"/>
              <a:gd name="T4" fmla="*/ 449 w 596"/>
              <a:gd name="T5" fmla="*/ 325 h 653"/>
              <a:gd name="T6" fmla="*/ 399 w 596"/>
              <a:gd name="T7" fmla="*/ 184 h 653"/>
              <a:gd name="T8" fmla="*/ 255 w 596"/>
              <a:gd name="T9" fmla="*/ 135 h 653"/>
              <a:gd name="T10" fmla="*/ 145 w 596"/>
              <a:gd name="T11" fmla="*/ 135 h 653"/>
              <a:gd name="T12" fmla="*/ 145 w 596"/>
              <a:gd name="T13" fmla="*/ 518 h 653"/>
              <a:gd name="T14" fmla="*/ 254 w 596"/>
              <a:gd name="T15" fmla="*/ 518 h 653"/>
              <a:gd name="T16" fmla="*/ 0 w 596"/>
              <a:gd name="T17" fmla="*/ 0 h 653"/>
              <a:gd name="T18" fmla="*/ 255 w 596"/>
              <a:gd name="T19" fmla="*/ 0 h 653"/>
              <a:gd name="T20" fmla="*/ 439 w 596"/>
              <a:gd name="T21" fmla="*/ 40 h 653"/>
              <a:gd name="T22" fmla="*/ 556 w 596"/>
              <a:gd name="T23" fmla="*/ 155 h 653"/>
              <a:gd name="T24" fmla="*/ 596 w 596"/>
              <a:gd name="T25" fmla="*/ 325 h 653"/>
              <a:gd name="T26" fmla="*/ 554 w 596"/>
              <a:gd name="T27" fmla="*/ 495 h 653"/>
              <a:gd name="T28" fmla="*/ 436 w 596"/>
              <a:gd name="T29" fmla="*/ 611 h 653"/>
              <a:gd name="T30" fmla="*/ 255 w 596"/>
              <a:gd name="T31" fmla="*/ 653 h 653"/>
              <a:gd name="T32" fmla="*/ 0 w 596"/>
              <a:gd name="T33" fmla="*/ 653 h 653"/>
              <a:gd name="T34" fmla="*/ 0 w 596"/>
              <a:gd name="T3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596" h="653">
                <a:moveTo>
                  <a:pt x="254" y="518"/>
                </a:moveTo>
                <a:cubicBezTo>
                  <a:pt x="316" y="518"/>
                  <a:pt x="363" y="501"/>
                  <a:pt x="397" y="467"/>
                </a:cubicBezTo>
                <a:cubicBezTo>
                  <a:pt x="432" y="434"/>
                  <a:pt x="449" y="386"/>
                  <a:pt x="449" y="325"/>
                </a:cubicBezTo>
                <a:cubicBezTo>
                  <a:pt x="449" y="264"/>
                  <a:pt x="432" y="217"/>
                  <a:pt x="399" y="184"/>
                </a:cubicBezTo>
                <a:cubicBezTo>
                  <a:pt x="365" y="151"/>
                  <a:pt x="317" y="135"/>
                  <a:pt x="255" y="135"/>
                </a:cubicBezTo>
                <a:lnTo>
                  <a:pt x="145" y="135"/>
                </a:lnTo>
                <a:lnTo>
                  <a:pt x="145" y="518"/>
                </a:lnTo>
                <a:lnTo>
                  <a:pt x="254" y="518"/>
                </a:lnTo>
                <a:close/>
                <a:moveTo>
                  <a:pt x="0" y="0"/>
                </a:moveTo>
                <a:lnTo>
                  <a:pt x="255" y="0"/>
                </a:lnTo>
                <a:cubicBezTo>
                  <a:pt x="326" y="0"/>
                  <a:pt x="388" y="13"/>
                  <a:pt x="439" y="40"/>
                </a:cubicBezTo>
                <a:cubicBezTo>
                  <a:pt x="490" y="68"/>
                  <a:pt x="529" y="106"/>
                  <a:pt x="556" y="155"/>
                </a:cubicBezTo>
                <a:cubicBezTo>
                  <a:pt x="583" y="204"/>
                  <a:pt x="596" y="261"/>
                  <a:pt x="596" y="325"/>
                </a:cubicBezTo>
                <a:cubicBezTo>
                  <a:pt x="596" y="389"/>
                  <a:pt x="582" y="445"/>
                  <a:pt x="554" y="495"/>
                </a:cubicBezTo>
                <a:cubicBezTo>
                  <a:pt x="526" y="544"/>
                  <a:pt x="487" y="583"/>
                  <a:pt x="436" y="611"/>
                </a:cubicBezTo>
                <a:cubicBezTo>
                  <a:pt x="384" y="639"/>
                  <a:pt x="324" y="653"/>
                  <a:pt x="255" y="653"/>
                </a:cubicBez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JOHNSON\2011\SUNDOWN\Ver&#227;o\Cronogramas\antigos\Revista%20antigo%20SDW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EMID\JDSUL\cro2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valia&#231;&#245;es%20Comerciais\TV%20Aberta\Automobilismo\F&#243;rmula%201\2011\Globo%20-%20Formula%201%20-%202011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LOPR19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Nucleo2_08\c\WINDOWS\TEMP\MIRAS\MODELS\MODEL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  <sheetName val="Date 18"/>
      <sheetName val="ASSOCIATES"/>
      <sheetName val="Parts Performance - 4W"/>
      <sheetName val="BANCO DE DADOS"/>
      <sheetName val="SRP FH"/>
      <sheetName val="CBU STOCK"/>
      <sheetName val="CKD STOCK"/>
      <sheetName val="-"/>
      <sheetName val="Grafico"/>
      <sheetName val="GP Summary"/>
      <sheetName val="Ctas c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  <sheetName val="2005"/>
      <sheetName val="rd"/>
      <sheetName val="Tvsa"/>
      <sheetName val="patrocinio_nacional_(2)"/>
      <sheetName val="Exibidoras_(2)"/>
      <sheetName val="Launch and Maintenance"/>
      <sheetName val="외주현황.wq1"/>
      <sheetName val="set76"/>
      <sheetName val="\\SPLFPR16\Dados\C\Documents an"/>
      <sheetName val="[PT_MACro.xls]_Users_edson_m_47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[PT_MACro.xls]_Users_edson_me_2"/>
      <sheetName val="[PT_MACro.xls]_Users_edson_m_41"/>
      <sheetName val="[PT_MACro.xls]_Users_edson_m_22"/>
      <sheetName val="plamarc"/>
      <sheetName val="outdoor-projetos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[PT_MACro.xls]_Users_edson_m_13"/>
      <sheetName val="[PT_MACro.xls]_Users_edson_me_6"/>
      <sheetName val="[PT_MACro.xls]_Users_edson_me_3"/>
      <sheetName val="[PT_MACro.xls]_Users_edson_me_4"/>
      <sheetName val="[PT_MACro.xls]_Users_edson_me_5"/>
      <sheetName val="[PT_MACro.xls]_Users_edson_me_9"/>
      <sheetName val="[PT_MACro.xls]_Users_edson_me_7"/>
      <sheetName val="[PT_MACro.xls]_Users_edson_me_8"/>
      <sheetName val="[PT_MACro.xls]_Users_edson_m_10"/>
      <sheetName val="[PT_MACro.xls]_Users_edson_m_11"/>
      <sheetName val="[PT_MACro.xls]_Users_edson_m_12"/>
      <sheetName val="[PT_MACro.xls]_Users_edson_m_14"/>
      <sheetName val="[PT_MACro.xls]_Users_edson_m_15"/>
      <sheetName val="[PT_MACro.xls]_Users_edson_m_20"/>
      <sheetName val="[PT_MACro.xls]_Users_edson_m_19"/>
      <sheetName val="[PT_MACro.xls]_Users_edson_m_18"/>
      <sheetName val="[PT_MACro.xls]_Users_edson_m_16"/>
      <sheetName val="[PT_MACro.xls]_Users_edson_m_17"/>
      <sheetName val="[PT_MACro.xls]_Users_edson_m_21"/>
      <sheetName val="[PT_MACro.xls]_Users_edson_m_23"/>
      <sheetName val="[PT_MACro.xls]_Users_edson_m_24"/>
      <sheetName val="[PT_MACro.xls]_Users_edson_m_25"/>
      <sheetName val="[PT_MACro.xls]_Users_edson_m_26"/>
      <sheetName val="[PT_MACro.xls]_Users_edson_m_37"/>
      <sheetName val="[PT_MACro.xls]_Users_edson_m_29"/>
      <sheetName val="[PT_MACro.xls]_Users_edson_m_27"/>
      <sheetName val="[PT_MACro.xls]_Users_edson_m_28"/>
      <sheetName val="[PT_MACro.xls]_Users_edson_m_31"/>
      <sheetName val="[PT_MACro.xls]_Users_edson_m_30"/>
      <sheetName val="[PT_MACro.xls]_Users_edson_m_34"/>
      <sheetName val="[PT_MACro.xls]_Users_edson_m_32"/>
      <sheetName val="[PT_MACro.xls]_Users_edson_m_33"/>
      <sheetName val="[PT_MACro.xls]_Users_edson_m_35"/>
      <sheetName val="[PT_MACro.xls]_Users_edson_m_36"/>
      <sheetName val="[PT_MACro.xls]_Users_edson_m_38"/>
      <sheetName val="[PT_MACro.xls]_Users_edson_m_40"/>
      <sheetName val="[PT_MACro.xls]_Users_edson_m_39"/>
      <sheetName val="[PT_MACro.xls]_Users_edson_m_42"/>
      <sheetName val="[PT_MACro.xls]_Users_edson_m_45"/>
      <sheetName val="[PT_MACro.xls]_Users_edson_m_44"/>
      <sheetName val="[PT_MACro.xls]_Users_edson_m_43"/>
      <sheetName val="[PT_MACro.xls]_Users_edson_m_46"/>
      <sheetName val="[PT_MACro.xls]\Users\edson.melo"/>
      <sheetName val="[PT_MACro.xls]_Users_edson_m_48"/>
      <sheetName val="[PT_MACro.xls]_Users_edson_m_49"/>
      <sheetName val="[PT_MACro.xls]_Users_edson_m_50"/>
      <sheetName val="[PT_MACro.xls]_Users_edson_m_51"/>
      <sheetName val="[PT_MACro.xls]_Users_edson_m_53"/>
      <sheetName val="[PT_MACro.xls]_Users_edson_m_52"/>
      <sheetName val="[PT_MACro.xls]_Users_edson_m_54"/>
      <sheetName val="[PT_MACro.xls]_Users_edson_m_55"/>
      <sheetName val="[PT_MACro.xls]_Users_edson_m_56"/>
      <sheetName val="[PT_MACro.xls]_Users_edson_m_57"/>
      <sheetName val="[PT_MACro.xls]_Users_edson_m_58"/>
      <sheetName val="[PT_MACro.xls]_Users_edson_m_60"/>
      <sheetName val="[PT_MACro.xls]_Users_edson_m_59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[PT_MACro.xls]_Users_edson_m_61"/>
      <sheetName val="[PT_MACro.xls]_Users_edson_m_63"/>
      <sheetName val="[PT_MACro.xls]_Users_edson_m_62"/>
      <sheetName val="plmm-r$"/>
      <sheetName val="patrocinio_nacional_(2)4"/>
      <sheetName val="Exibidoras_(2)4"/>
      <sheetName val="P&amp;L_x_ICMes3"/>
      <sheetName val="PT_MACro_xls3"/>
      <sheetName val="\Documents_and_Settings\ehvero3"/>
      <sheetName val="Dados_BS-043"/>
      <sheetName val="Launch_and_Maintenance3"/>
      <sheetName val="외주현황_wq13"/>
      <sheetName val="\\SPLFPR16\Dados\C\Documents_a3"/>
      <sheetName val="[PT_MACro_xls]_Users_edson_m_47"/>
      <sheetName val="[PT_MACro_xls]_Users_edson_me_2"/>
      <sheetName val="[PT_MACro_xls]_Users_edson_m_41"/>
      <sheetName val="[PT_MACro_xls]_Users_edson_m_2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6"/>
      <sheetName val="[PT_MACro_xls]\Users\edson_melo"/>
      <sheetName val="[PT_MACro_xls]_Users_edson_m_48"/>
      <sheetName val="[PT_MACro_xls]_Users_edson_m_49"/>
      <sheetName val="[PT_MACro_xls]_Users_edson_m_50"/>
      <sheetName val="[PT_MACro_xls]_Users_edson_m_51"/>
      <sheetName val="[PT_MACro_xls]_Users_edson_m_53"/>
      <sheetName val="[PT_MACro_xls]_Users_edson_m_52"/>
      <sheetName val="[PT_MACro_xls]_Users_edson_m_54"/>
      <sheetName val="[PT_MACro_xls]_Users_edson_m_55"/>
      <sheetName val="[PT_MACro_xls]_Users_edson_m_56"/>
      <sheetName val="[PT_MACro_xls]_Users_edson_m_57"/>
      <sheetName val="[PT_MACro_xls]_Users_edson_m_58"/>
      <sheetName val="[PT_MACro_xls]_Users_edson_m_60"/>
      <sheetName val="[PT_MACro_xls]_Users_edson_m_59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1"/>
      <sheetName val="[PT_MACro_xls]_Users_edson_m_63"/>
      <sheetName val="[PT_MACro_xls]_Users_edson_m_62"/>
      <sheetName val="patrocinio_nacional_(2)5"/>
      <sheetName val="Exibidoras_(2)5"/>
      <sheetName val="P&amp;L_x_ICMes4"/>
      <sheetName val="PT_MACro_xls4"/>
      <sheetName val="\Documents_and_Settings\ehvero4"/>
      <sheetName val="Dados_BS-044"/>
      <sheetName val="Launch_and_Maintenance4"/>
      <sheetName val="외주현황_wq14"/>
      <sheetName val="\\SPLFPR16\Dados\C\Documents_a4"/>
      <sheetName val="[PT_MACro_xls]_Users_edson_m_64"/>
      <sheetName val="[PT_MACro_xls]_Users_edson_me_1"/>
      <sheetName val="[PT_MACro_xls]_Users_edson_m_65"/>
      <sheetName val="[PT_MACro_xls]_Users_edson_m_66"/>
      <sheetName val="[PT_MACro_xls]_Users_edson_m_67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_68"/>
      <sheetName val="[PT_MACro_xls]_Users_edson_m_69"/>
      <sheetName val="[PT_MACro_xls]_Users_edson_m_70"/>
      <sheetName val="[PT_MACro_xls]_Users_edson_m_71"/>
      <sheetName val="[PT_MACro_xls]_Users_edson_m_72"/>
      <sheetName val="[PT_MACro_xls]_Users_edson_m_73"/>
      <sheetName val="[PT_MACro_xls]_Users_edson_m_74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79"/>
      <sheetName val="[PT_MACro_xls]_Users_edson_m_80"/>
      <sheetName val="[PT_MACro_xls]_Users_edson_m_81"/>
      <sheetName val="[PT_MACro_xls]_Users_edson_m_82"/>
      <sheetName val="[PT_MACro_xls]_Users_edson_m_83"/>
      <sheetName val="[PT_MACro_xls]_Users_edson_m_84"/>
      <sheetName val="[PT_MACro_xls]_Users_edson_m_85"/>
      <sheetName val="[PT_MACro_xls]_Users_edson_m_86"/>
      <sheetName val="[PT_MACro_xls]_Users_edson_m_87"/>
      <sheetName val="[PT_MACro_xls]_Users_edson_m_88"/>
      <sheetName val="[PT_MACro_xls]_Users_edson_m_89"/>
      <sheetName val="[PT_MACro_xls]_Users_edson_m_90"/>
      <sheetName val="[PT_MACro_xls]_Users_edson_m_91"/>
      <sheetName val="[PT_MACro_xls]_Users_edson_m_92"/>
      <sheetName val="[PT_MACro_xls]_Users_edson_m_93"/>
      <sheetName val="[PT_MACro_xls]_Users_edson_m_94"/>
      <sheetName val="[PT_MACro_xls]_Users_edson_m_95"/>
      <sheetName val="[PT_MACro_xls]_Users_edson_m_96"/>
      <sheetName val="[PT_MACro_xls]_Users_edson_m_97"/>
      <sheetName val="[PT_MACro_xls]_Users_edson_m_98"/>
      <sheetName val="[PT_MACro_xls]_Users_edson_m_99"/>
      <sheetName val="[PT_MACro_xls]_Users_edson_m100"/>
      <sheetName val="[PT_MACro_xls]_Users_edson_m101"/>
      <sheetName val="[PT_MACro_xls]\Users\edson_mel1"/>
      <sheetName val="[PT_MACro_xls]_Users_edson_m102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15"/>
      <sheetName val="[PT_MACro_xls]_Users_edson_m116"/>
      <sheetName val="[PT_MACro_xls]_Users_edson_m117"/>
      <sheetName val="patrocinio_nacional_(2)6"/>
      <sheetName val="Exibidoras_(2)6"/>
      <sheetName val="P&amp;L_x_ICMes5"/>
      <sheetName val="PT_MACro_xls5"/>
      <sheetName val="\Documents_and_Settings\ehvero5"/>
      <sheetName val="Dados_BS-045"/>
      <sheetName val="Launch_and_Maintenance5"/>
      <sheetName val="외주현황_wq15"/>
      <sheetName val="\\SPLFPR16\Dados\C\Documents_a5"/>
      <sheetName val="[PT_MACro_xls]_Users_edson_m118"/>
      <sheetName val="[PT_MACro_xls]_Users_edson_me17"/>
      <sheetName val="[PT_MACro_xls]_Users_edson_m119"/>
      <sheetName val="[PT_MACro_xls]_Users_edson_m120"/>
      <sheetName val="[PT_MACro_xls]_Users_edson_m121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[PT_MACro_xls]\Users\edson_mel2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169"/>
      <sheetName val="[PT_MACro_xls]_Users_edson_m170"/>
      <sheetName val="[PT_MACro_xls]_Users_edson_m171"/>
      <sheetName val="patrocinio_nacional_(2)7"/>
      <sheetName val="Exibidoras_(2)7"/>
      <sheetName val="P&amp;L_x_ICMes6"/>
      <sheetName val="PT_MACro_xls6"/>
      <sheetName val="\Documents_and_Settings\ehvero6"/>
      <sheetName val="Dados_BS-046"/>
      <sheetName val="Launch_and_Maintenance6"/>
      <sheetName val="외주현황_wq16"/>
      <sheetName val="\\SPLFPR16\Dados\C\Documents_a6"/>
      <sheetName val="[PT_MACro_xls]_Users_edson_m172"/>
      <sheetName val="[PT_MACro_xls]_Users_edson_me25"/>
      <sheetName val="[PT_MACro_xls]_Users_edson_m173"/>
      <sheetName val="[PT_MACro_xls]_Users_edson_m174"/>
      <sheetName val="[PT_MACro_xls]_Users_edson_m175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176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m187"/>
      <sheetName val="[PT_MACro_xls]_Users_edson_m188"/>
      <sheetName val="[PT_MACro_xls]_Users_edson_m189"/>
      <sheetName val="[PT_MACro_xls]_Users_edson_m190"/>
      <sheetName val="[PT_MACro_xls]_Users_edson_m191"/>
      <sheetName val="[PT_MACro_xls]_Users_edson_m192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\Users\edson_mel3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223"/>
      <sheetName val="[PT_MACro_xls]_Users_edson_m224"/>
      <sheetName val="[PT_MACro_xls]_Users_edson_m225"/>
      <sheetName val="[PT_MACro.xls]_Users_edson_m_64"/>
      <sheetName val="[PT_MACro.xls]_Users_edson_m_65"/>
      <sheetName val="[PT_MACro.xls]_Users_edson_m_68"/>
      <sheetName val="[PT_MACro.xls]_Users_edson_m_66"/>
      <sheetName val="[PT_MACro.xls]_Users_edson_m_67"/>
      <sheetName val="[PT_MACro.xls]_Users_edson_m_74"/>
      <sheetName val="[PT_MACro.xls]_Users_edson_m_72"/>
      <sheetName val="[PT_MACro.xls]_Users_edson_m_69"/>
      <sheetName val="[PT_MACro.xls]_Users_edson_m_70"/>
      <sheetName val="[PT_MACro.xls]_Users_edson_m_71"/>
      <sheetName val="[PT_MACro.xls]_Users_edson_m_73"/>
      <sheetName val="[PT_MACro.xls]_Users_edson_m_75"/>
      <sheetName val="[PT_MACro.xls]_Users_edson_m_76"/>
      <sheetName val="[PT_MACro.xls]_Users_edson_m_77"/>
      <sheetName val="[PT_MACro.xls]_Users_edson_m_78"/>
      <sheetName val="[PT_MACro.xls]_Users_edson_m_80"/>
      <sheetName val="[PT_MACro.xls]_Users_edson_m_79"/>
      <sheetName val="[PT_MACro.xls]_Users_edson_m_81"/>
      <sheetName val="[PT_MACro.xls]_Users_edson_m_83"/>
      <sheetName val="[PT_MACro.xls]_Users_edson_m_82"/>
      <sheetName val="[PT_MACro.xls]_Users_edson_m_84"/>
      <sheetName val="[PT_MACro.xls]_Users_edson_m_85"/>
      <sheetName val="[PT_MACro.xls]_Users_edson_m_86"/>
      <sheetName val="_Mantecorp_Institucional_Planos"/>
      <sheetName val="__SPLFPR16_Dados_C_Documents an"/>
      <sheetName val="[PT_MACro.xls]_Users_edson_m_88"/>
      <sheetName val="[PT_MACro.xls]_Users_edson_m_87"/>
      <sheetName val="[PT_MACro.xls]_Users_edson_m_89"/>
      <sheetName val="[PT_MACro.xls]_Users_edson_m_90"/>
      <sheetName val="[PT_MACro.xls]_Users_edson_m_91"/>
      <sheetName val="[PT_MACro.xls]_Users_edson_m_93"/>
      <sheetName val="[PT_MACro.xls]_Users_edson_m_92"/>
      <sheetName val="[PT_MACro.xls]_Users_edson_m_94"/>
      <sheetName val="[PT_MACro.xls]_Users_edson_m_95"/>
      <sheetName val="[PT_MACro.xls]_Users_edson_m_96"/>
      <sheetName val="[PT_MACro.xls]_Users_edson__101"/>
      <sheetName val="[PT_MACro.xls]_Users_edson_m_97"/>
      <sheetName val="[PT_MACro.xls]_Users_edson_m_98"/>
      <sheetName val="[PT_MACro.xls]_Users_edson_m_99"/>
      <sheetName val="[PT_MACro.xls]_Users_edson__100"/>
      <sheetName val="[PT_MACro.xls]_Users_edson__102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_107"/>
      <sheetName val="[PT_MACro.xls]_Users_edson__103"/>
      <sheetName val="[PT_MACro.xls]_Users_edson__104"/>
      <sheetName val="[PT_MACro.xls]_Users_edson__105"/>
      <sheetName val="[PT_MACro.xls]_Users_edson__106"/>
      <sheetName val="[PT_MACro.xls]_Users_edson__108"/>
      <sheetName val="TABELA DE PREÇOS"/>
      <sheetName val="Mengenabgleich"/>
      <sheetName val="[PT_MACro.xls]_Users_edson__109"/>
      <sheetName val="__SPLFPR16_Dados_C_Documents_a1"/>
      <sheetName val="[PT_MACro_xls]_Users_edson__10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__SPLFPR16_Dados_C_Documents_an"/>
      <sheetName val="[PT_MACro_xls]_Users_edson__101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.xls]_Users_edson__110"/>
      <sheetName val="[PT_MACro.xls]_Users_edson__111"/>
      <sheetName val="[PT_MACro_xls]_Users_edson__119"/>
      <sheetName val="[PT_MACro.xls]_Users_edson__112"/>
      <sheetName val="[PT_MACro.xls]_Users_edson__114"/>
      <sheetName val="[PT_MACro.xls]_Users_edson__113"/>
      <sheetName val="[PT_MACro.xls]_Users_edson__115"/>
      <sheetName val="patrocinio_nacional_(2)8"/>
      <sheetName val="Exibidoras_(2)8"/>
      <sheetName val="P&amp;L_x_ICMes7"/>
      <sheetName val="PT_MACro_xls7"/>
      <sheetName val="\Documents_and_Settings\ehvero7"/>
      <sheetName val="Dados_BS-047"/>
      <sheetName val="Launch_and_Maintenance7"/>
      <sheetName val="외주현황_wq17"/>
      <sheetName val="\\SPLFPR16\Dados\C\Documents_a7"/>
      <sheetName val="[PT_MACro_xls]_Users_edson_m226"/>
      <sheetName val="[PT_MACro_xls]_Users_edson_me33"/>
      <sheetName val="[PT_MACro_xls]_Users_edson_m227"/>
      <sheetName val="[PT_MACro_xls]_Users_edson_m228"/>
      <sheetName val="[PT_MACro_xls]_Users_edson_m229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230"/>
      <sheetName val="[PT_MACro_xls]_Users_edson_m231"/>
      <sheetName val="[PT_MACro_xls]_Users_edson_m23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\Users\edson_mel4"/>
      <sheetName val="[PT_MACro_xls]_Users_edson_m264"/>
      <sheetName val="[PT_MACro_xls]_Users_edson_m265"/>
      <sheetName val="[PT_MACro_xls]_Users_edson_m266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277"/>
      <sheetName val="[PT_MACro_xls]_Users_edson_m278"/>
      <sheetName val="[PT_MACro_xls]_Users_edson_m279"/>
      <sheetName val="[PT_MACro_xls]_Users_edson_m280"/>
      <sheetName val="[PT_MACro_xls]_Users_edson_m281"/>
      <sheetName val="[PT_MACro_xls]_Users_edson_m28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__SPLFPR16_Dados_C_Documents_a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_120"/>
      <sheetName val="[PT_MACro_xls]_Users_edson_m313"/>
      <sheetName val="[PT_MACro_xls]_Users_edson_m314"/>
      <sheetName val="[PT_MACro_xls]_Users_edson_m315"/>
      <sheetName val="[PT_MACro_xls]_Users_edson__121"/>
      <sheetName val="[PT_MACro_xls]_Users_edson__122"/>
      <sheetName val="\Users\edson_melo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[PT_MACro_xls]_Users_edson__133"/>
      <sheetName val="[PT_MACro_xls]_Users_edson__134"/>
      <sheetName val="[PT_MACro_xls]_Users_edson__13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m367"/>
      <sheetName val="[PT_MACro_xls]_Users_edson_m368"/>
      <sheetName val="[PT_MACro_xls]_Users_edson_m369"/>
      <sheetName val="\Users\edson_melo3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[PT_MACro_xls]_Users_edson_m370"/>
      <sheetName val="[PT_MACro_xls]_Users_edson_m371"/>
      <sheetName val="[PT_MACro_xls]_Users_edson_m372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P&amp;L_x_ICMes8"/>
      <sheetName val="PT_MACro_xls8"/>
      <sheetName val="\Documents_and_Settings\ehvero8"/>
      <sheetName val="Dados_BS-048"/>
      <sheetName val="Launch_and_Maintenance8"/>
      <sheetName val="외주현황_wq18"/>
      <sheetName val="\\SPLFPR16\Dados\C\Documents_a8"/>
      <sheetName val="[PT_MACro_xls]_Users_edson_me41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\Users\edson_mel5"/>
      <sheetName val="GALILEU_(GCIENCIA)5"/>
      <sheetName val="ALM_CASCAO5"/>
      <sheetName val="ALM_CEBOLINHA5"/>
      <sheetName val="ALM_CHICOBENTO5"/>
      <sheetName val="ALMANACAO_FERIAS5"/>
      <sheetName val="ALM_MONICA5"/>
      <sheetName val="patrocinio_nacional_(2)10"/>
      <sheetName val="Exibidoras_(2)10"/>
      <sheetName val="P&amp;L_x_ICMes9"/>
      <sheetName val="PT_MACro_xls9"/>
      <sheetName val="\Documents_and_Settings\ehvero9"/>
      <sheetName val="Dados_BS-049"/>
      <sheetName val="Launch_and_Maintenance9"/>
      <sheetName val="외주현황_wq19"/>
      <sheetName val="\\SPLFPR16\Dados\C\Documents_a9"/>
      <sheetName val="[PT_MACro_xls]_Users_edson_me49"/>
      <sheetName val="[PT_MACro_xls]_Users_edson_me50"/>
      <sheetName val="[PT_MACro_xls]_Users_edson_me51"/>
      <sheetName val="[PT_MACro_xls]_Users_edson_me52"/>
      <sheetName val="[PT_MACro_xls]_Users_edson_me53"/>
      <sheetName val="[PT_MACro_xls]_Users_edson_me54"/>
      <sheetName val="[PT_MACro_xls]_Users_edson_me55"/>
      <sheetName val="[PT_MACro_xls]_Users_edson_me56"/>
      <sheetName val="[PT_MACro_xls]\Users\edson_mel6"/>
      <sheetName val="GALILEU_(GCIENCIA)6"/>
      <sheetName val="ALM_CASCAO6"/>
      <sheetName val="ALM_CEBOLINHA6"/>
      <sheetName val="ALM_CHICOBENTO6"/>
      <sheetName val="ALMANACAO_FERIAS6"/>
      <sheetName val="ALM_MONICA6"/>
      <sheetName val="[PT_MACro_xls]_Users_edson_m460"/>
      <sheetName val="[PT_MACro_xls]_Users_edson_m461"/>
      <sheetName val="[PT_MACro_xls]_Users_edson_m462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_159"/>
      <sheetName val="[PT_MACro_xls]_Users_edson__160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patrocinio_nacional_(2)11"/>
      <sheetName val="Exibidoras_(2)11"/>
      <sheetName val="P&amp;L_x_ICMes10"/>
      <sheetName val="PT_MACro_xls10"/>
      <sheetName val="\Documents_and_Settings\ehver10"/>
      <sheetName val="Dados_BS-0410"/>
      <sheetName val="Launch_and_Maintenance10"/>
      <sheetName val="외주현황_wq110"/>
      <sheetName val="\\SPLFPR16\Dados\C\Documents_10"/>
      <sheetName val="[PT_MACro_xls]_Users_edson_m496"/>
      <sheetName val="[PT_MACro_xls]_Users_edson_me57"/>
      <sheetName val="[PT_MACro_xls]_Users_edson_m497"/>
      <sheetName val="[PT_MACro_xls]_Users_edson_m498"/>
      <sheetName val="[PT_MACro_xls]_Users_edson_m499"/>
      <sheetName val="[PT_MACro_xls]_Users_edson_me58"/>
      <sheetName val="[PT_MACro_xls]_Users_edson_me59"/>
      <sheetName val="[PT_MACro_xls]_Users_edson_me60"/>
      <sheetName val="[PT_MACro_xls]_Users_edson_me61"/>
      <sheetName val="[PT_MACro_xls]_Users_edson_me62"/>
      <sheetName val="[PT_MACro_xls]_Users_edson_me63"/>
      <sheetName val="[PT_MACro_xls]_Users_edson_me64"/>
      <sheetName val="[PT_MACro_xls]_Users_edson_m500"/>
      <sheetName val="[PT_MACro_xls]_Users_edson_m501"/>
      <sheetName val="[PT_MACro_xls]_Users_edson_m502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\Users\edson_mel7"/>
      <sheetName val="[PT_MACro_xls]_Users_edson_m534"/>
      <sheetName val="[PT_MACro_xls]_Users_edson_m535"/>
      <sheetName val="[PT_MACro_xls]_Users_edson_m536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GALILEU_(GCIENCIA)7"/>
      <sheetName val="ALM_CASCAO7"/>
      <sheetName val="ALM_CEBOLINHA7"/>
      <sheetName val="ALM_CHICOBENTO7"/>
      <sheetName val="ALMANACAO_FERIAS7"/>
      <sheetName val="ALM_MONICA7"/>
      <sheetName val="[PT_MACro_xls]_Users_edson_m547"/>
      <sheetName val="[PT_MACro_xls]_Users_edson_m548"/>
      <sheetName val="[PT_MACro_xls]_Users_edson_m549"/>
      <sheetName val="[PT_MACro_xls]_Users_edson_m550"/>
      <sheetName val="[PT_MACro_xls]_Users_edson_m551"/>
      <sheetName val="[PT_MACro_xls]_Users_edson_m552"/>
      <sheetName val="[PT_MACro_xls]_Users_edson_m553"/>
      <sheetName val="[PT_MACro_xls]_Users_edson_m554"/>
      <sheetName val="[PT_MACro_xls]_Users_edson_m555"/>
      <sheetName val="[PT_MACro_xls]_Users_edson_m556"/>
      <sheetName val="[PT_MACro_xls]_Users_edson_m557"/>
      <sheetName val="[PT_MACro_xls]_Users_edson_m558"/>
      <sheetName val="[PT_MACro_xls]_Users_edson_m559"/>
      <sheetName val="[PT_MACro_xls]_Users_edson_m560"/>
      <sheetName val="[PT_MACro_xls]_Users_edson_m561"/>
      <sheetName val="[PT_MACro_xls]_Users_edson_m562"/>
      <sheetName val="[PT_MACro_xls]_Users_edson_m563"/>
      <sheetName val="[PT_MACro_xls]_Users_edson_m564"/>
      <sheetName val="[PT_MACro_xls]_Users_edson_m565"/>
      <sheetName val="[PT_MACro_xls]_Users_edson_m566"/>
      <sheetName val="[PT_MACro_xls]_Users_edson_m567"/>
      <sheetName val="[PT_MACro_xls]_Users_edson_m568"/>
      <sheetName val="[PT_MACro_xls]_Users_edson_m569"/>
      <sheetName val="[PT_MACro_xls]_Users_edson_m570"/>
      <sheetName val="[PT_MACro_xls]_Users_edson_m571"/>
      <sheetName val="[PT_MACro_xls]_Users_edson_m572"/>
      <sheetName val="__SPLFPR16_Dados_C_Documents_a5"/>
      <sheetName val="[PT_MACro_xls]_Users_edson_m573"/>
      <sheetName val="[PT_MACro_xls]_Users_edson_m574"/>
      <sheetName val="[PT_MACro_xls]_Users_edson_m575"/>
      <sheetName val="[PT_MACro_xls]_Users_edson_m576"/>
      <sheetName val="[PT_MACro_xls]_Users_edson_m577"/>
      <sheetName val="[PT_MACro_xls]_Users_edson_m578"/>
      <sheetName val="[PT_MACro_xls]_Users_edson_m579"/>
      <sheetName val="[PT_MACro_xls]_Users_edson_m580"/>
      <sheetName val="[PT_MACro_xls]_Users_edson_m581"/>
      <sheetName val="[PT_MACro_xls]_Users_edson_m582"/>
      <sheetName val="[PT_MACro_xls]_Users_edson__168"/>
      <sheetName val="[PT_MACro_xls]_Users_edson_m583"/>
      <sheetName val="[PT_MACro_xls]_Users_edson_m584"/>
      <sheetName val="[PT_MACro_xls]_Users_edson_m585"/>
      <sheetName val="[PT_MACro_xls]_Users_edson__169"/>
      <sheetName val="[PT_MACro_xls]_Users_edson__170"/>
      <sheetName val="\Users\edson_melo5"/>
      <sheetName val="[PT_MACro_xls]_Users_edson__171"/>
      <sheetName val="[PT_MACro_xls]_Users_edson__172"/>
      <sheetName val="[PT_MACro_xls]_Users_edson__173"/>
      <sheetName val="[PT_MACro_xls]_Users_edson__174"/>
      <sheetName val="[PT_MACro_xls]_Users_edson__175"/>
      <sheetName val="[PT_MACro_xls]_Users_edson__176"/>
      <sheetName val="TABELA_DE_PREÇOS5"/>
      <sheetName val="[PT_MACro_xls]_Users_edson__177"/>
      <sheetName val="[PT_MACro_xls]_Users_edson__178"/>
      <sheetName val="[PT_MACro_xls]_Users_edson__179"/>
      <sheetName val="[PT_MACro_xls]_Users_edson__180"/>
      <sheetName val="[PT_MACro_xls]_Users_edson__181"/>
      <sheetName val="[PT_MACro_xls]_Users_edson__182"/>
      <sheetName val="[PT_MACro_xls]_Users_edson__183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  <sheetName val="por_formato"/>
      <sheetName val="por_formato_com_preço"/>
      <sheetName val="PLMM-R$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  <sheetName val="1.2.1 OM"/>
      <sheetName val="Idolos_53"/>
      <sheetName val="Aprendiz_93"/>
      <sheetName val="REC_Idolos_53"/>
      <sheetName val="REC_NEWS_Idolos3"/>
      <sheetName val="REC_Aprendiz_93"/>
      <sheetName val="REC_NEWS_Aprendiz3"/>
      <sheetName val="Idolos_Aprendiz_xlsx3"/>
      <sheetName val="Idolos_54"/>
      <sheetName val="Aprendiz_94"/>
      <sheetName val="REC_Idolos_54"/>
      <sheetName val="REC_NEWS_Idolos4"/>
      <sheetName val="REC_Aprendiz_94"/>
      <sheetName val="REC_NEWS_Aprendiz4"/>
      <sheetName val="Idolos_Aprendiz_xlsx4"/>
      <sheetName val="Idolos_55"/>
      <sheetName val="Aprendiz_95"/>
      <sheetName val="REC_Idolos_55"/>
      <sheetName val="REC_NEWS_Idolos5"/>
      <sheetName val="REC_Aprendiz_95"/>
      <sheetName val="REC_NEWS_Aprendiz5"/>
      <sheetName val="Idolos_Aprendiz_xlsx5"/>
      <sheetName val="Idolos_56"/>
      <sheetName val="Aprendiz_96"/>
      <sheetName val="REC_Idolos_56"/>
      <sheetName val="REC_NEWS_Idolos6"/>
      <sheetName val="REC_Aprendiz_96"/>
      <sheetName val="REC_NEWS_Aprendiz6"/>
      <sheetName val="Idolos_Aprendiz_xlsx6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  <sheetName val="_Users_edson_m_1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  <sheetName val="Diário Janeiro com fev"/>
      <sheetName val="Diário Janeiro com fev.xls"/>
      <sheetName val="[Diário Janeiro com fev.xls]__3"/>
      <sheetName val="[Diário Janeiro com fev.xls]__2"/>
      <sheetName val="[Diário Janeiro com fev.xls]__5"/>
      <sheetName val="[Diário Janeiro com fev.xls]__4"/>
      <sheetName val="[Diário Janeiro com fev.xls]__6"/>
      <sheetName val="[Diário Janeiro com fev.xls]__7"/>
      <sheetName val="[Diário Janeiro com fev.xls]__8"/>
      <sheetName val="[Diário Janeiro com fev.xls]__9"/>
      <sheetName val="[Diário Janeiro com fev.xls]_10"/>
      <sheetName val="[Diário Janeiro com fev.xls]_11"/>
      <sheetName val="[Diário Janeiro com fev.xls]_15"/>
      <sheetName val="[Diário Janeiro com fev.xls]_12"/>
      <sheetName val="[Diário Janeiro com fev.xls]_13"/>
      <sheetName val="[Diário Janeiro com fev.xls]_14"/>
      <sheetName val="[Diário Janeiro com fev.xls]_16"/>
      <sheetName val="[Diário Janeiro com fev.xls]_17"/>
      <sheetName val="[Diário Janeiro com fev.xls]_18"/>
      <sheetName val="[Diário Janeiro com fev.xls]_19"/>
      <sheetName val="[Diário Janeiro com fev.xls]_20"/>
      <sheetName val="[Diário Janeiro com fev.xls]_23"/>
      <sheetName val="[Diário Janeiro com fev.xls]_21"/>
      <sheetName val="[Diário Janeiro com fev.xls]_22"/>
      <sheetName val="[Diário Janeiro com fev.xls]_24"/>
      <sheetName val="[Diário Janeiro com fev.xls]_25"/>
      <sheetName val="[Diário Janeiro com fev.xls]_26"/>
      <sheetName val="[Diário Janeiro com fev.xls]_27"/>
      <sheetName val="[Diário Janeiro com fev.xls]_28"/>
      <sheetName val="[Diário Janeiro com fev.xls]_29"/>
      <sheetName val="[Diário Janeiro com fev.xls]_30"/>
      <sheetName val="[Diário Janeiro com fev.xls]_31"/>
      <sheetName val="[Diário Janeiro com fev.xls]_35"/>
      <sheetName val="[Diário Janeiro com fev.xls]_32"/>
      <sheetName val="[Diário Janeiro com fev.xls]_33"/>
      <sheetName val="[Diário Janeiro com fev.xls]_34"/>
      <sheetName val="[Diário Janeiro com fev.xls]_36"/>
      <sheetName val="[Diário Janeiro com fev.xls]_39"/>
      <sheetName val="[Diário Janeiro com fev.xls]_37"/>
      <sheetName val="[Diário Janeiro com fev.xls]_38"/>
      <sheetName val="[Diário Janeiro com fev.xls]_40"/>
      <sheetName val="[Diário Janeiro com fev.xls]_44"/>
      <sheetName val="[Diário Janeiro com fev.xls]_41"/>
      <sheetName val="[Diário Janeiro com fev.xls]_42"/>
      <sheetName val="[Diário Janeiro com fev.xls]_43"/>
      <sheetName val="[Diário Janeiro com fev.xls]_45"/>
      <sheetName val="[Diário Janeiro com fev.xls]_50"/>
      <sheetName val="[Diário Janeiro com fev.xls]_46"/>
      <sheetName val="[Diário Janeiro com fev.xls]_47"/>
      <sheetName val="[Diário Janeiro com fev.xls]_48"/>
      <sheetName val="[Diário Janeiro com fev.xls]_49"/>
      <sheetName val="[Diário Janeiro com fev.xls]_60"/>
      <sheetName val="[Diário Janeiro com fev.xls]_51"/>
      <sheetName val="[Diário Janeiro com fev.xls]_52"/>
      <sheetName val="[Diário Janeiro com fev.xls]_53"/>
      <sheetName val="[Diário Janeiro com fev.xls]_54"/>
      <sheetName val="[Diário Janeiro com fev.xls]_55"/>
      <sheetName val="[Diário Janeiro com fev.xls]_56"/>
      <sheetName val="[Diário Janeiro com fev.xls]_57"/>
      <sheetName val="[Diário Janeiro com fev.xls]_58"/>
      <sheetName val="[Diário Janeiro com fev.xls]_59"/>
      <sheetName val="[Diário Janeiro com fev.xls]_62"/>
      <sheetName val="[Diário Janeiro com fev.xls]_61"/>
      <sheetName val="[Diário Janeiro com fev.xls]_66"/>
      <sheetName val="[Diário Janeiro com fev.xls]_63"/>
      <sheetName val="[Diário Janeiro com fev.xls]_64"/>
      <sheetName val="[Diário Janeiro com fev.xls]_65"/>
      <sheetName val="[Diário Janeiro com fev.xls]_67"/>
      <sheetName val="[Diário Janeiro com fev.xls]_74"/>
      <sheetName val="[Diário Janeiro com fev.xls]_69"/>
      <sheetName val="[Diário Janeiro com fev.xls]_68"/>
      <sheetName val="[Diário Janeiro com fev.xls]_70"/>
      <sheetName val="[Diário Janeiro com fev.xls]_71"/>
      <sheetName val="[Diário Janeiro com fev.xls]_72"/>
      <sheetName val="[Diário Janeiro com fev.xls]_73"/>
      <sheetName val="[Diário Janeiro com fev.xls]_75"/>
      <sheetName val="[Diário Janeiro com fev.xls]_76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  <sheetName val="Resumo_de_Verba9"/>
      <sheetName val="TV+Outros_Debito+Plan9"/>
      <sheetName val="TRPs_Calc9"/>
      <sheetName val="Football_30&quot;_-_15&quot;9"/>
      <sheetName val="Mainline_30&quot;_-_15&quot;9"/>
      <sheetName val="MAIN_POA_30&quot;_-_15&quot;9"/>
      <sheetName val="MAIN_Axé_30&quot;_-_15&quot;9"/>
      <sheetName val="X-MAS_30&quot;_-_15&quot;9"/>
      <sheetName val="Red_Seat_Promo_30&quot;_-_15&quot;9"/>
      <sheetName val="Virtual_Promo_30&quot;_-_15&quot;9"/>
      <sheetName val="Stickers_Promo_30&quot;_-_15&quot;9"/>
      <sheetName val="X-Mas_Promo_30&quot;_-_15&quot;9"/>
      <sheetName val="1%_TRP9"/>
      <sheetName val="PACOTE_SBT-9"/>
      <sheetName val="RESUMO_RECOM_SEM2_AVULSO9"/>
      <sheetName val="RECOM_SEM2_AVULSO9"/>
      <sheetName val="SOMA_PROGR_AVULSO9"/>
      <sheetName val="RATEIO_NET_PROGR_AVULSO9"/>
      <sheetName val="Lista_de_meios_e_veiculos8"/>
      <sheetName val="Ficha_Técnica9"/>
      <sheetName val="FECHO_AUGUST8"/>
      <sheetName val="PBP_20038"/>
      <sheetName val="FCC2002-01-09-27aOPMB_xls8"/>
      <sheetName val="Integração_-_Earned_Value8"/>
      <sheetName val="RK_RD3"/>
      <sheetName val="Resumo_op_(2)3"/>
      <sheetName val="Combinada_Cenario_13"/>
      <sheetName val="Combinada_Cenario_23"/>
      <sheetName val="TV_ABERTA3"/>
      <sheetName val="FACE_INSTA3"/>
      <sheetName val="CLEAR_CHANNEL3"/>
      <sheetName val="res_Atitudinais3"/>
      <sheetName val="CONS_MEIOS_ABC13"/>
      <sheetName val="cons_meios_3"/>
      <sheetName val="RES__HAB_Internet3"/>
      <sheetName val="JORNADA_RESUMO3"/>
      <sheetName val="JORNADA_manha3"/>
      <sheetName val="JORNADA_tarde3"/>
      <sheetName val="JORNADA_NOITE3"/>
      <sheetName val="JORNADA_BASE3"/>
      <sheetName val="JCDecaux_3"/>
      <sheetName val="NET_AS_ABC1_18+_COM_PAYTV3"/>
      <sheetName val="PROPOSTA_ÓTIMA3"/>
      <sheetName val="FLIX_3"/>
      <sheetName val="smart_OOH3"/>
      <sheetName val="HABITOS_INTERNET_BASE3"/>
      <sheetName val="Budget_Coca-Cola3"/>
      <sheetName val="Resumo_de_Verba10"/>
      <sheetName val="TV+Outros_Debito+Plan10"/>
      <sheetName val="TRPs_Calc10"/>
      <sheetName val="Football_30&quot;_-_15&quot;10"/>
      <sheetName val="Mainline_30&quot;_-_15&quot;10"/>
      <sheetName val="MAIN_POA_30&quot;_-_15&quot;10"/>
      <sheetName val="MAIN_Axé_30&quot;_-_15&quot;10"/>
      <sheetName val="X-MAS_30&quot;_-_15&quot;10"/>
      <sheetName val="Red_Seat_Promo_30&quot;_-_15&quot;10"/>
      <sheetName val="Virtual_Promo_30&quot;_-_15&quot;10"/>
      <sheetName val="Stickers_Promo_30&quot;_-_15&quot;10"/>
      <sheetName val="X-Mas_Promo_30&quot;_-_15&quot;10"/>
      <sheetName val="1%_TRP10"/>
      <sheetName val="PACOTE_SBT-10"/>
      <sheetName val="RESUMO_RECOM_SEM2_AVULSO10"/>
      <sheetName val="RECOM_SEM2_AVULSO10"/>
      <sheetName val="SOMA_PROGR_AVULSO10"/>
      <sheetName val="RATEIO_NET_PROGR_AVULSO10"/>
      <sheetName val="Lista_de_meios_e_veiculos9"/>
      <sheetName val="Ficha_Técnica10"/>
      <sheetName val="FECHO_AUGUST9"/>
      <sheetName val="PBP_20039"/>
      <sheetName val="FCC2002-01-09-27aOPMB_xls9"/>
      <sheetName val="Integração_-_Earned_Value9"/>
      <sheetName val="RK_RD4"/>
      <sheetName val="Resumo_op_(2)4"/>
      <sheetName val="Combinada_Cenario_14"/>
      <sheetName val="Combinada_Cenario_24"/>
      <sheetName val="TV_ABERTA4"/>
      <sheetName val="FACE_INSTA4"/>
      <sheetName val="CLEAR_CHANNEL4"/>
      <sheetName val="res_Atitudinais4"/>
      <sheetName val="CONS_MEIOS_ABC14"/>
      <sheetName val="cons_meios_4"/>
      <sheetName val="RES__HAB_Internet4"/>
      <sheetName val="JORNADA_RESUMO4"/>
      <sheetName val="JORNADA_manha4"/>
      <sheetName val="JORNADA_tarde4"/>
      <sheetName val="JORNADA_NOITE4"/>
      <sheetName val="JORNADA_BASE4"/>
      <sheetName val="JCDecaux_4"/>
      <sheetName val="NET_AS_ABC1_18+_COM_PAYTV4"/>
      <sheetName val="PROPOSTA_ÓTIMA4"/>
      <sheetName val="FLIX_4"/>
      <sheetName val="smart_OOH4"/>
      <sheetName val="HABITOS_INTERNET_BASE4"/>
      <sheetName val="Budget_Coca-Cola4"/>
      <sheetName val="Resumo_de_Verba11"/>
      <sheetName val="TV+Outros_Debito+Plan11"/>
      <sheetName val="TRPs_Calc11"/>
      <sheetName val="Football_30&quot;_-_15&quot;11"/>
      <sheetName val="Mainline_30&quot;_-_15&quot;11"/>
      <sheetName val="MAIN_POA_30&quot;_-_15&quot;11"/>
      <sheetName val="MAIN_Axé_30&quot;_-_15&quot;11"/>
      <sheetName val="X-MAS_30&quot;_-_15&quot;11"/>
      <sheetName val="Red_Seat_Promo_30&quot;_-_15&quot;11"/>
      <sheetName val="Virtual_Promo_30&quot;_-_15&quot;11"/>
      <sheetName val="Stickers_Promo_30&quot;_-_15&quot;11"/>
      <sheetName val="X-Mas_Promo_30&quot;_-_15&quot;11"/>
      <sheetName val="1%_TRP11"/>
      <sheetName val="PACOTE_SBT-11"/>
      <sheetName val="RESUMO_RECOM_SEM2_AVULSO11"/>
      <sheetName val="RECOM_SEM2_AVULSO11"/>
      <sheetName val="SOMA_PROGR_AVULSO11"/>
      <sheetName val="RATEIO_NET_PROGR_AVULSO11"/>
      <sheetName val="Lista_de_meios_e_veiculos10"/>
      <sheetName val="Ficha_Técnica11"/>
      <sheetName val="FECHO_AUGUST10"/>
      <sheetName val="PBP_200310"/>
      <sheetName val="FCC2002-01-09-27aOPMB_xls10"/>
      <sheetName val="Integração_-_Earned_Value10"/>
      <sheetName val="RK_RD5"/>
      <sheetName val="Resumo_op_(2)5"/>
      <sheetName val="Combinada_Cenario_15"/>
      <sheetName val="Combinada_Cenario_25"/>
      <sheetName val="TV_ABERTA5"/>
      <sheetName val="FACE_INSTA5"/>
      <sheetName val="CLEAR_CHANNEL5"/>
      <sheetName val="res_Atitudinais5"/>
      <sheetName val="CONS_MEIOS_ABC15"/>
      <sheetName val="cons_meios_5"/>
      <sheetName val="RES__HAB_Internet5"/>
      <sheetName val="JORNADA_RESUMO5"/>
      <sheetName val="JORNADA_manha5"/>
      <sheetName val="JORNADA_tarde5"/>
      <sheetName val="JORNADA_NOITE5"/>
      <sheetName val="JORNADA_BASE5"/>
      <sheetName val="JCDecaux_5"/>
      <sheetName val="NET_AS_ABC1_18+_COM_PAYTV5"/>
      <sheetName val="PROPOSTA_ÓTIMA5"/>
      <sheetName val="FLIX_5"/>
      <sheetName val="smart_OOH5"/>
      <sheetName val="HABITOS_INTERNET_BASE5"/>
      <sheetName val="Budget_Coca-Cola5"/>
      <sheetName val="Resumo_de_Verba12"/>
      <sheetName val="TV+Outros_Debito+Plan12"/>
      <sheetName val="TRPs_Calc12"/>
      <sheetName val="Football_30&quot;_-_15&quot;12"/>
      <sheetName val="Mainline_30&quot;_-_15&quot;12"/>
      <sheetName val="MAIN_POA_30&quot;_-_15&quot;12"/>
      <sheetName val="MAIN_Axé_30&quot;_-_15&quot;12"/>
      <sheetName val="X-MAS_30&quot;_-_15&quot;12"/>
      <sheetName val="Red_Seat_Promo_30&quot;_-_15&quot;12"/>
      <sheetName val="Virtual_Promo_30&quot;_-_15&quot;12"/>
      <sheetName val="Stickers_Promo_30&quot;_-_15&quot;12"/>
      <sheetName val="X-Mas_Promo_30&quot;_-_15&quot;12"/>
      <sheetName val="1%_TRP12"/>
      <sheetName val="PACOTE_SBT-12"/>
      <sheetName val="RESUMO_RECOM_SEM2_AVULSO12"/>
      <sheetName val="RECOM_SEM2_AVULSO12"/>
      <sheetName val="SOMA_PROGR_AVULSO12"/>
      <sheetName val="RATEIO_NET_PROGR_AVULSO12"/>
      <sheetName val="Lista_de_meios_e_veiculos11"/>
      <sheetName val="Ficha_Técnica12"/>
      <sheetName val="FECHO_AUGUST11"/>
      <sheetName val="PBP_200311"/>
      <sheetName val="FCC2002-01-09-27aOPMB_xls11"/>
      <sheetName val="Integração_-_Earned_Value11"/>
      <sheetName val="RK_RD6"/>
      <sheetName val="Resumo_op_(2)6"/>
      <sheetName val="Combinada_Cenario_16"/>
      <sheetName val="Combinada_Cenario_26"/>
      <sheetName val="TV_ABERTA6"/>
      <sheetName val="FACE_INSTA6"/>
      <sheetName val="CLEAR_CHANNEL6"/>
      <sheetName val="res_Atitudinais6"/>
      <sheetName val="CONS_MEIOS_ABC16"/>
      <sheetName val="cons_meios_6"/>
      <sheetName val="RES__HAB_Internet6"/>
      <sheetName val="JORNADA_RESUMO6"/>
      <sheetName val="JORNADA_manha6"/>
      <sheetName val="JORNADA_tarde6"/>
      <sheetName val="JORNADA_NOITE6"/>
      <sheetName val="JORNADA_BASE6"/>
      <sheetName val="JCDecaux_6"/>
      <sheetName val="NET_AS_ABC1_18+_COM_PAYTV6"/>
      <sheetName val="PROPOSTA_ÓTIMA6"/>
      <sheetName val="FLIX_6"/>
      <sheetName val="smart_OOH6"/>
      <sheetName val="HABITOS_INTERNET_BASE6"/>
      <sheetName val="Budget_Coca-Cola6"/>
      <sheetName val="Resumo_de_Verba13"/>
      <sheetName val="TV+Outros_Debito+Plan13"/>
      <sheetName val="TRPs_Calc13"/>
      <sheetName val="Football_30&quot;_-_15&quot;13"/>
      <sheetName val="Mainline_30&quot;_-_15&quot;13"/>
      <sheetName val="MAIN_POA_30&quot;_-_15&quot;13"/>
      <sheetName val="MAIN_Axé_30&quot;_-_15&quot;13"/>
      <sheetName val="X-MAS_30&quot;_-_15&quot;13"/>
      <sheetName val="Red_Seat_Promo_30&quot;_-_15&quot;13"/>
      <sheetName val="Virtual_Promo_30&quot;_-_15&quot;13"/>
      <sheetName val="Stickers_Promo_30&quot;_-_15&quot;13"/>
      <sheetName val="X-Mas_Promo_30&quot;_-_15&quot;13"/>
      <sheetName val="1%_TRP13"/>
      <sheetName val="PACOTE_SBT-13"/>
      <sheetName val="RESUMO_RECOM_SEM2_AVULSO13"/>
      <sheetName val="RECOM_SEM2_AVULSO13"/>
      <sheetName val="SOMA_PROGR_AVULSO13"/>
      <sheetName val="RATEIO_NET_PROGR_AVULSO13"/>
      <sheetName val="Lista_de_meios_e_veiculos12"/>
      <sheetName val="Ficha_Técnica13"/>
      <sheetName val="FECHO_AUGUST12"/>
      <sheetName val="PBP_200312"/>
      <sheetName val="FCC2002-01-09-27aOPMB_xls12"/>
      <sheetName val="Integração_-_Earned_Value12"/>
      <sheetName val="RK_RD7"/>
      <sheetName val="Resumo_op_(2)7"/>
      <sheetName val="Combinada_Cenario_17"/>
      <sheetName val="Combinada_Cenario_27"/>
      <sheetName val="TV_ABERTA7"/>
      <sheetName val="FACE_INSTA7"/>
      <sheetName val="CLEAR_CHANNEL7"/>
      <sheetName val="res_Atitudinais7"/>
      <sheetName val="CONS_MEIOS_ABC17"/>
      <sheetName val="cons_meios_7"/>
      <sheetName val="RES__HAB_Internet7"/>
      <sheetName val="JORNADA_RESUMO7"/>
      <sheetName val="JORNADA_manha7"/>
      <sheetName val="JORNADA_tarde7"/>
      <sheetName val="JORNADA_NOITE7"/>
      <sheetName val="JORNADA_BASE7"/>
      <sheetName val="JCDecaux_7"/>
      <sheetName val="NET_AS_ABC1_18+_COM_PAYTV7"/>
      <sheetName val="PROPOSTA_ÓTIMA7"/>
      <sheetName val="FLIX_7"/>
      <sheetName val="smart_OOH7"/>
      <sheetName val="HABITOS_INTERNET_BASE7"/>
      <sheetName val="Budget_Coca-Cola7"/>
      <sheetName val="Resumo_de_Verba14"/>
      <sheetName val="TV+Outros_Debito+Plan14"/>
      <sheetName val="TRPs_Calc14"/>
      <sheetName val="Football_30&quot;_-_15&quot;14"/>
      <sheetName val="Mainline_30&quot;_-_15&quot;14"/>
      <sheetName val="MAIN_POA_30&quot;_-_15&quot;14"/>
      <sheetName val="MAIN_Axé_30&quot;_-_15&quot;14"/>
      <sheetName val="X-MAS_30&quot;_-_15&quot;14"/>
      <sheetName val="Red_Seat_Promo_30&quot;_-_15&quot;14"/>
      <sheetName val="Virtual_Promo_30&quot;_-_15&quot;14"/>
      <sheetName val="Stickers_Promo_30&quot;_-_15&quot;14"/>
      <sheetName val="X-Mas_Promo_30&quot;_-_15&quot;14"/>
      <sheetName val="1%_TRP14"/>
      <sheetName val="PACOTE_SBT-14"/>
      <sheetName val="RESUMO_RECOM_SEM2_AVULSO14"/>
      <sheetName val="RECOM_SEM2_AVULSO14"/>
      <sheetName val="SOMA_PROGR_AVULSO14"/>
      <sheetName val="RATEIO_NET_PROGR_AVULSO14"/>
      <sheetName val="Lista_de_meios_e_veiculos13"/>
      <sheetName val="Ficha_Técnica14"/>
      <sheetName val="FECHO_AUGUST13"/>
      <sheetName val="PBP_200313"/>
      <sheetName val="FCC2002-01-09-27aOPMB_xls13"/>
      <sheetName val="Integração_-_Earned_Value13"/>
      <sheetName val="RK_RD8"/>
      <sheetName val="Resumo_op_(2)8"/>
      <sheetName val="Combinada_Cenario_18"/>
      <sheetName val="Combinada_Cenario_28"/>
      <sheetName val="TV_ABERTA8"/>
      <sheetName val="FACE_INSTA8"/>
      <sheetName val="CLEAR_CHANNEL8"/>
      <sheetName val="res_Atitudinais8"/>
      <sheetName val="CONS_MEIOS_ABC18"/>
      <sheetName val="cons_meios_8"/>
      <sheetName val="RES__HAB_Internet8"/>
      <sheetName val="JORNADA_RESUMO8"/>
      <sheetName val="JORNADA_manha8"/>
      <sheetName val="JORNADA_tarde8"/>
      <sheetName val="JORNADA_NOITE8"/>
      <sheetName val="JORNADA_BASE8"/>
      <sheetName val="JCDecaux_8"/>
      <sheetName val="NET_AS_ABC1_18+_COM_PAYTV8"/>
      <sheetName val="PROPOSTA_ÓTIMA8"/>
      <sheetName val="FLIX_8"/>
      <sheetName val="smart_OOH8"/>
      <sheetName val="HABITOS_INTERNET_BASE8"/>
      <sheetName val="Budget_Coca-Cola8"/>
      <sheetName val="Share_Price_2002"/>
      <sheetName val="BD_REAL"/>
      <sheetName val="BD_META"/>
      <sheetName val="MOTIVOS_DA_REVISÃO"/>
      <sheetName val="RESUMO_DE_INVESTIMENTO"/>
      <sheetName val="FLOW_GERAL"/>
      <sheetName val="TV_Aberta_+Merchan_Record"/>
      <sheetName val="TV_Aberta_"/>
      <sheetName val="Programação_TV"/>
      <sheetName val="TV_ABERTA_FLIGHT_1"/>
      <sheetName val="TV_ABERTA_FLIGHT1"/>
      <sheetName val="PAY_TV"/>
      <sheetName val="OOH_Mar"/>
      <sheetName val="Pesquisa_Rádio"/>
      <sheetName val="VICTEL_($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  <sheetName val="Date 18"/>
      <sheetName val="Consolidado"/>
      <sheetName val="MAIO"/>
      <sheetName val="FEV"/>
      <sheetName val="Dados"/>
      <sheetName val="&lt;Gerencial&gt;"/>
      <sheetName val="Premissa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  <sheetName val="Resumo por P"/>
      <sheetName val="Ranking_Geral_-_Mês"/>
      <sheetName val="DADOS_FVD"/>
      <sheetName val="Pen M AS ABC 25+RJ1"/>
      <sheetName val="VICTEL ($R)"/>
      <sheetName val="capa"/>
      <sheetName val="Ficha Técnica"/>
      <sheetName val="SIG-&gt;SUIG"/>
      <sheetName val="PL MÚSICA - TV"/>
      <sheetName val="Dicas excel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>
        <row r="3">
          <cell r="A3" t="str">
            <v>Classif.</v>
          </cell>
        </row>
      </sheetData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  <sheetName val="Painel de Vendas 1.04a"/>
      <sheetName val="CADASTRO"/>
      <sheetName val="Como Estamos"/>
      <sheetName val="Como_Estamos"/>
      <sheetName val=""/>
      <sheetName val="Painel de Vendas 1.04a.xls"/>
      <sheetName val="[Painel de Vendas 1.04a.xls]__3"/>
      <sheetName val="[Painel de Vendas 1.04a.xls]__2"/>
      <sheetName val="[Painel de Vendas 1.04a.xls]__5"/>
      <sheetName val="[Painel de Vendas 1.04a.xls]__4"/>
      <sheetName val="[Painel de Vendas 1.04a.xls]__6"/>
      <sheetName val="[Painel de Vendas 1.04a.xls]__7"/>
      <sheetName val="[Painel de Vendas 1.04a.xls]__8"/>
      <sheetName val="[Painel de Vendas 1.04a.xls]__9"/>
      <sheetName val="[Painel de Vendas 1.04a.xls]_10"/>
      <sheetName val="[Painel de Vendas 1.04a.xls]_11"/>
      <sheetName val="[Painel de Vendas 1.04a.xls]_15"/>
      <sheetName val="[Painel de Vendas 1.04a.xls]_12"/>
      <sheetName val="[Painel de Vendas 1.04a.xls]_13"/>
      <sheetName val="[Painel de Vendas 1.04a.xls]_14"/>
      <sheetName val="[Painel de Vendas 1.04a.xls]_16"/>
      <sheetName val="[Painel de Vendas 1.04a.xls]_17"/>
      <sheetName val="[Painel de Vendas 1.04a.xls]_18"/>
      <sheetName val="[Painel de Vendas 1.04a.xls]_19"/>
      <sheetName val="[Painel de Vendas 1.04a.xls]_20"/>
      <sheetName val="[Painel de Vendas 1.04a.xls]_23"/>
      <sheetName val="[Painel de Vendas 1.04a.xls]_21"/>
      <sheetName val="[Painel de Vendas 1.04a.xls]_22"/>
      <sheetName val="[Painel de Vendas 1.04a.xls]_24"/>
      <sheetName val="[Painel de Vendas 1.04a.xls]_25"/>
      <sheetName val="[Painel de Vendas 1.04a.xls]_26"/>
      <sheetName val="[Painel de Vendas 1.04a.xls]_27"/>
      <sheetName val="[Painel de Vendas 1.04a.xls]_28"/>
      <sheetName val="[Painel de Vendas 1.04a.xls]_29"/>
      <sheetName val="[Painel de Vendas 1.04a.xls]_30"/>
      <sheetName val="[Painel de Vendas 1.04a.xls]_31"/>
      <sheetName val="[Painel de Vendas 1.04a.xls]_35"/>
      <sheetName val="[Painel de Vendas 1.04a.xls]_32"/>
      <sheetName val="[Painel de Vendas 1.04a.xls]_33"/>
      <sheetName val="[Painel de Vendas 1.04a.xls]_34"/>
      <sheetName val="[Painel de Vendas 1.04a.xls]_36"/>
      <sheetName val="[Painel de Vendas 1.04a.xls]_39"/>
      <sheetName val="[Painel de Vendas 1.04a.xls]_37"/>
      <sheetName val="[Painel de Vendas 1.04a.xls]_38"/>
      <sheetName val="[Painel de Vendas 1.04a.xls]_40"/>
      <sheetName val="[Painel de Vendas 1.04a.xls]_44"/>
      <sheetName val="[Painel de Vendas 1.04a.xls]_41"/>
      <sheetName val="[Painel de Vendas 1.04a.xls]_42"/>
      <sheetName val="[Painel de Vendas 1.04a.xls]_43"/>
      <sheetName val="[Painel de Vendas 1.04a.xls]_45"/>
      <sheetName val="[Painel de Vendas 1.04a.xls]_50"/>
      <sheetName val="[Painel de Vendas 1.04a.xls]_46"/>
      <sheetName val="[Painel de Vendas 1.04a.xls]_47"/>
      <sheetName val="[Painel de Vendas 1.04a.xls]_48"/>
      <sheetName val="[Painel de Vendas 1.04a.xls]_49"/>
      <sheetName val="[Painel de Vendas 1.04a.xls]_60"/>
      <sheetName val="[Painel de Vendas 1.04a.xls]_51"/>
      <sheetName val="[Painel de Vendas 1.04a.xls]_52"/>
      <sheetName val="[Painel de Vendas 1.04a.xls]_53"/>
      <sheetName val="[Painel de Vendas 1.04a.xls]_54"/>
      <sheetName val="[Painel de Vendas 1.04a.xls]_55"/>
      <sheetName val="[Painel de Vendas 1.04a.xls]_56"/>
      <sheetName val="[Painel de Vendas 1.04a.xls]_57"/>
      <sheetName val="[Painel de Vendas 1.04a.xls]_58"/>
      <sheetName val="[Painel de Vendas 1.04a.xls]_59"/>
      <sheetName val="[Painel de Vendas 1.04a.xls]_62"/>
      <sheetName val="[Painel de Vendas 1.04a.xls]_61"/>
      <sheetName val="[Painel de Vendas 1.04a.xls]_66"/>
      <sheetName val="[Painel de Vendas 1.04a.xls]_63"/>
      <sheetName val="[Painel de Vendas 1.04a.xls]_64"/>
      <sheetName val="[Painel de Vendas 1.04a.xls]_65"/>
      <sheetName val="[Painel de Vendas 1.04a.xls]_67"/>
      <sheetName val="[Painel de Vendas 1.04a.xls]_74"/>
      <sheetName val="[Painel de Vendas 1.04a.xls]_69"/>
      <sheetName val="[Painel de Vendas 1.04a.xls]_68"/>
      <sheetName val="[Painel de Vendas 1.04a.xls]_70"/>
      <sheetName val="[Painel de Vendas 1.04a.xls]_71"/>
      <sheetName val="[Painel de Vendas 1.04a.xls]_72"/>
      <sheetName val="[Painel de Vendas 1.04a.xls]_73"/>
      <sheetName val="[Painel de Vendas 1.04a.xls]_75"/>
      <sheetName val="[Painel de Vendas 1.04a.xls]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Reprovadas"/>
      <sheetName val="[RATF0104.xls]\DATA\EXCEL\RATF0"/>
      <sheetName val="ActxJR"/>
      <sheetName val="anarev"/>
      <sheetName val="[RATF0104.xls]_DATA_EXCEL_RAT_3"/>
      <sheetName val="[RATF0104.xls]_DATA_EXCEL_RAT_2"/>
      <sheetName val="[RATF0104.xls]_DATA_EXCEL_RAT_4"/>
      <sheetName val="\C\DOCUME~1\PAULAT~1\LOCALS~1\T"/>
      <sheetName val="SOV SOAP"/>
      <sheetName val="LE98 y 99B"/>
      <sheetName val="\Users\fabionagy\Library\Caches"/>
      <sheetName val="Ranking por Filial - Mês"/>
      <sheetName val="Constants"/>
      <sheetName val="Est.REV."/>
      <sheetName val="FC Main"/>
      <sheetName val="PRC-TV (0)"/>
      <sheetName val="1º Flight Programação"/>
      <sheetName val="VICTEL_($R)3"/>
      <sheetName val="RD_INT_1ª3"/>
      <sheetName val="Lista_de_valores"/>
      <sheetName val="DESCRICAO__PACOTES"/>
      <sheetName val="Ficha_Técnica4"/>
      <sheetName val="RATF0104_xls"/>
      <sheetName val="Pen_M_AS_ABC_25+RJ1"/>
      <sheetName val="Base_de_cálculo_F1"/>
      <sheetName val="NEWS_PREV"/>
      <sheetName val="TAB_Daten"/>
      <sheetName val="TV_Crono"/>
      <sheetName val="\DATA\EXCEL\RATF0104_xls"/>
      <sheetName val="SOV_SOAP"/>
      <sheetName val="LE98_y_99B"/>
      <sheetName val="Ranking_por_Filial_-_Mês"/>
      <sheetName val="Est_REV_"/>
      <sheetName val="FC_Main"/>
      <sheetName val="PRC-TV_(0)"/>
      <sheetName val="1º_Flight_Programação"/>
      <sheetName val="[RATF0104.xls]_DATA_EXCEL_RAT_5"/>
      <sheetName val="[RATF0104.xls]_DATA_EXCEL_RA_13"/>
      <sheetName val="[RATF0104.xls]_DATA_EXCEL_RA_12"/>
      <sheetName val="[RATF0104.xls]_DATA_EXCEL_RAT_6"/>
      <sheetName val="[RATF0104.xls]_DATA_EXCEL_RAT_7"/>
      <sheetName val="[RATF0104.xls]_DATA_EXCEL_RAT_8"/>
      <sheetName val="[RATF0104.xls]_DATA_EXCEL_RAT_9"/>
      <sheetName val="[RATF0104.xls]_DATA_EXCEL_RA_10"/>
      <sheetName val="[RATF0104.xls]_DATA_EXCEL_RA_11"/>
      <sheetName val="[RATF0104.xls]_DATA_EXCEL_RA_47"/>
      <sheetName val="[RATF0104.xls]_DATA_EXCEL_RA_30"/>
      <sheetName val="[RATF0104.xls]_DATA_EXCEL_RA_14"/>
      <sheetName val="[RATF0104.xls]_DATA_EXCEL_RA_27"/>
      <sheetName val="[RATF0104.xls]_DATA_EXCEL_RA_25"/>
      <sheetName val="[RATF0104.xls]_DATA_EXCEL_RA_24"/>
      <sheetName val="[RATF0104.xls]_DATA_EXCEL_RA_16"/>
      <sheetName val="[RATF0104.xls]_DATA_EXCEL_RA_15"/>
      <sheetName val="[RATF0104.xls]_DATA_EXCEL_RA_17"/>
      <sheetName val="[RATF0104.xls]_DATA_EXCEL_RA_19"/>
      <sheetName val="[RATF0104.xls]_DATA_EXCEL_RA_18"/>
      <sheetName val="[RATF0104.xls]_DATA_EXCEL_RA_22"/>
      <sheetName val="[RATF0104.xls]_DATA_EXCEL_RA_20"/>
      <sheetName val="[RATF0104.xls]_DATA_EXCEL_RA_21"/>
      <sheetName val="[RATF0104.xls]_DATA_EXCEL_RA_23"/>
      <sheetName val="[RATF0104.xls]_DATA_EXCEL_RA_26"/>
      <sheetName val="[RATF0104.xls]_DATA_EXCEL_RA_28"/>
      <sheetName val="[RATF0104.xls]_DATA_EXCEL_RA_29"/>
      <sheetName val="[RATF0104.xls]_DATA_EXCEL_RA_42"/>
      <sheetName val="[RATF0104.xls]_DATA_EXCEL_RA_32"/>
      <sheetName val="[RATF0104.xls]_DATA_EXCEL_RA_31"/>
      <sheetName val="[RATF0104.xls]_DATA_EXCEL_RA_33"/>
      <sheetName val="[RATF0104.xls]_DATA_EXCEL_RA_35"/>
      <sheetName val="[RATF0104.xls]_DATA_EXCEL_RA_34"/>
      <sheetName val="[RATF0104.xls]_DATA_EXCEL_RA_36"/>
      <sheetName val="[RATF0104.xls]_DATA_EXCEL_RA_37"/>
      <sheetName val="[RATF0104.xls]_DATA_EXCEL_RA_38"/>
      <sheetName val="[RATF0104.xls]_DATA_EXCEL_RA_39"/>
      <sheetName val="[RATF0104.xls]_DATA_EXCEL_RA_40"/>
      <sheetName val="[RATF0104.xls]_DATA_EXCEL_RA_41"/>
      <sheetName val="[RATF0104.xls]_DATA_EXCEL_RA_43"/>
      <sheetName val="[RATF0104.xls]_DATA_EXCEL_RA_44"/>
      <sheetName val="[RATF0104.xls]_DATA_EXCEL_RA_45"/>
      <sheetName val="[RATF0104.xls]_DATA_EXCEL_RA_46"/>
      <sheetName val="[RATF0104.xls]_DATA_EXCEL_RA_48"/>
      <sheetName val="[RATF0104.xls]_DATA_EXCEL_RA_50"/>
      <sheetName val="[RATF0104.xls]_DATA_EXCEL_RA_49"/>
      <sheetName val="[RATF0104.xls]_DATA_EXCEL_RA_54"/>
      <sheetName val="[RATF0104.xls]_DATA_EXCEL_RA_53"/>
      <sheetName val="[RATF0104.xls]_DATA_EXCEL_RA_52"/>
      <sheetName val="[RATF0104.xls]_DATA_EXCEL_RA_51"/>
      <sheetName val="[RATF0104.xls]_DATA_EXCEL_RA_55"/>
      <sheetName val="[RATF0104.xls]_DATA_EXCEL_RA_56"/>
      <sheetName val="[RATF0104.xls]_DATA_EXCEL_RA_94"/>
      <sheetName val="[RATF0104.xls]_DATA_EXCEL_RA_61"/>
      <sheetName val="[RATF0104.xls]_DATA_EXCEL_RA_60"/>
      <sheetName val="[RATF0104.xls]_DATA_EXCEL_RA_57"/>
      <sheetName val="[RATF0104.xls]_DATA_EXCEL_RA_58"/>
      <sheetName val="[RATF0104.xls]_DATA_EXCEL_RA_59"/>
      <sheetName val="[RATF0104.xls]_DATA_EXCEL_RA_65"/>
      <sheetName val="[RATF0104.xls]_DATA_EXCEL_RA_64"/>
      <sheetName val="[RATF0104.xls]_DATA_EXCEL_RA_62"/>
      <sheetName val="[RATF0104.xls]_DATA_EXCEL_RA_63"/>
      <sheetName val="[RATF0104.xls]_DATA_EXCEL_RA_66"/>
      <sheetName val="[RATF0104.xls]_DATA_EXCEL_RA_67"/>
      <sheetName val="[RATF0104.xls]_DATA_EXCEL_RA_68"/>
      <sheetName val="[RATF0104.xls]_DATA_EXCEL_RA_90"/>
      <sheetName val="[RATF0104.xls]_DATA_EXCEL_RA_69"/>
      <sheetName val="[RATF0104.xls]_DATA_EXCEL_RA_81"/>
      <sheetName val="[RATF0104.xls]_DATA_EXCEL_RA_70"/>
      <sheetName val="[RATF0104.xls]_DATA_EXCEL_RA_75"/>
      <sheetName val="[RATF0104.xls]_DATA_EXCEL_RA_74"/>
      <sheetName val="[RATF0104.xls]_DATA_EXCEL_RA_71"/>
      <sheetName val="[RATF0104.xls]_DATA_EXCEL_RA_73"/>
      <sheetName val="[RATF0104.xls]_DATA_EXCEL_RA_72"/>
      <sheetName val="[RATF0104.xls]_DATA_EXCEL_RA_79"/>
      <sheetName val="[RATF0104.xls]_DATA_EXCEL_RA_76"/>
      <sheetName val="[RATF0104.xls]_DATA_EXCEL_RA_77"/>
      <sheetName val="[RATF0104.xls]_DATA_EXCEL_RA_78"/>
      <sheetName val="[RATF0104.xls]_DATA_EXCEL_RA_80"/>
      <sheetName val="[RATF0104.xls]_DATA_EXCEL_RA_89"/>
      <sheetName val="[RATF0104.xls]_DATA_EXCEL_RA_83"/>
      <sheetName val="\\sao9fs03\Users\salazarv\AppDa"/>
      <sheetName val="Feriados"/>
      <sheetName val="Terceiros"/>
      <sheetName val="GRUPOS"/>
      <sheetName val="GRAFICOS_TAXI"/>
      <sheetName val="CLIENTES"/>
      <sheetName val="GRÁFICOS"/>
      <sheetName val="ÁREAS"/>
      <sheetName val="CAMPAIGN AVERAGE F"/>
      <sheetName val="[RATF0104.xls]\Users\salazarv\A"/>
      <sheetName val="[RATF0104.xls]\Users\fabionagy\"/>
      <sheetName val="[RATF0104.xls]\\sao9fs03\Users\"/>
      <sheetName val="[RATF0104.xls][RATF0104.xls][RA"/>
      <sheetName val="[RATF0104.xls][RATF0104.xls]\Us"/>
      <sheetName val="[RATF0104.xls][RATF0104.xls]\\s"/>
      <sheetName val="[RATF0104.xls][RATF0104.xls]\DA"/>
      <sheetName val="[RATF0104.xls]_DATA_EXCEL_RA_82"/>
      <sheetName val="[RATF0104.xls]_DATA_EXCEL_RA_84"/>
      <sheetName val="[RATF0104.xls]_DATA_EXCEL_RA_87"/>
      <sheetName val="[RATF0104.xls]_DATA_EXCEL_RA_85"/>
      <sheetName val="[RATF0104.xls]_DATA_EXCEL_RA_86"/>
      <sheetName val="[RATF0104.xls]_DATA_EXCEL_RA_88"/>
      <sheetName val="[RATF0104.xls]_DATA_EXCEL_RA_93"/>
      <sheetName val="[RATF0104.xls]_DATA_EXCEL_RA_91"/>
      <sheetName val="[RATF0104.xls]_DATA_EXCEL_RA_92"/>
      <sheetName val="[RATF0104.xls]_DATA_EXCEL_RA_97"/>
      <sheetName val="[RATF0104.xls]_DATA_EXCEL_RA_96"/>
      <sheetName val="[RATF0104.xls]_DATA_EXCEL_RA_95"/>
      <sheetName val="[RATF0104.xls]_DATA_EXCEL_R_100"/>
      <sheetName val="[RATF0104.xls]_DATA_EXCEL_RA_99"/>
      <sheetName val="[RATF0104.xls]_DATA_EXCEL_RA_98"/>
      <sheetName val="[RATF0104.xls]_DATA_EXCEL_R_101"/>
      <sheetName val="[RATF0104.xls]_DATA_EXCEL_R_102"/>
      <sheetName val="[RATF0104.xls]_DATA_EXCEL_R_103"/>
      <sheetName val="[RATF0104.xls]_DATA_EXCEL_R_104"/>
      <sheetName val="[RATF0104.xls]_DATA_EXCEL_R_105"/>
      <sheetName val="[RATF0104.xls]_DATA_EXCEL_R_116"/>
      <sheetName val="[RATF0104.xls]_DATA_EXCEL_R_106"/>
      <sheetName val="[RATF0104.xls]_DATA_EXCEL_R_109"/>
      <sheetName val="[RATF0104.xls]_DATA_EXCEL_R_107"/>
      <sheetName val="[RATF0104.xls]_DATA_EXCEL_R_108"/>
      <sheetName val="[RATF0104.xls]_DATA_EXCEL_R_110"/>
      <sheetName val="[RATF0104.xls]_DATA_EXCEL_R_111"/>
      <sheetName val="[RATF0104.xls]_DATA_EXCEL_R_113"/>
      <sheetName val="[RATF0104.xls]_DATA_EXCEL_R_112"/>
      <sheetName val="[RATF0104.xls]_DATA_EXCEL_R_114"/>
      <sheetName val="[RATF0104.xls]_DATA_EXCEL_R_115"/>
      <sheetName val="[RATF0104.xls]_DATA_EXCEL_R_118"/>
      <sheetName val="[RATF0104.xls]_DATA_EXCEL_R_117"/>
      <sheetName val="[RATF0104.xls]_DATA_EXCEL_R_160"/>
      <sheetName val="[RATF0104.xls]_DATA_EXCEL_R_127"/>
      <sheetName val="[RATF0104.xls]_DATA_EXCEL_R_119"/>
      <sheetName val="[RATF0104.xls]_DATA_EXCEL_R_120"/>
      <sheetName val="[RATF0104.xls]_DATA_EXCEL_R_121"/>
      <sheetName val="[RATF0104.xls]_DATA_EXCEL_R_125"/>
      <sheetName val="[RATF0104.xls]_DATA_EXCEL_R_123"/>
      <sheetName val="[RATF0104.xls]_DATA_EXCEL_R_122"/>
      <sheetName val="[RATF0104.xls]_DATA_EXCEL_R_124"/>
      <sheetName val="[RATF0104.xls]_DATA_EXCEL_R_126"/>
      <sheetName val="[RATF0104.xls]_DATA_EXCEL_R_143"/>
      <sheetName val="[RATF0104.xls]_DATA_EXCEL_R_133"/>
      <sheetName val="[RATF0104.xls]_DATA_EXCEL_R_132"/>
      <sheetName val="[RATF0104.xls]_DATA_EXCEL_R_128"/>
      <sheetName val="[RATF0104.xls]_DATA_EXCEL_R_130"/>
      <sheetName val="[RATF0104.xls]_DATA_EXCEL_R_129"/>
      <sheetName val="[RATF0104.xls]_DATA_EXCEL_R_131"/>
      <sheetName val="[RATF0104.xls]_DATA_EXCEL_R_134"/>
      <sheetName val="[RATF0104.xls]_DATA_EXCEL_R_136"/>
      <sheetName val="[RATF0104.xls]_DATA_EXCEL_R_135"/>
      <sheetName val="[RATF0104.xls]_DATA_EXCEL_R_137"/>
      <sheetName val="[RATF0104.xls]_DATA_EXCEL_R_138"/>
      <sheetName val="[RATF0104.xls]_DATA_EXCEL_R_139"/>
      <sheetName val="[RATF0104.xls]_DATA_EXCEL_R_140"/>
      <sheetName val="[RATF0104.xls]_DATA_EXCEL_R_142"/>
      <sheetName val="[RATF0104.xls]_DATA_EXCEL_R_141"/>
      <sheetName val="[RATF0104.xls]_DATA_EXCEL_R_144"/>
      <sheetName val="[RATF0104.xls]_DATA_EXCEL_R_148"/>
      <sheetName val="[RATF0104.xls]_DATA_EXCEL_R_147"/>
      <sheetName val="[RATF0104.xls]_DATA_EXCEL_R_145"/>
      <sheetName val="[RATF0104.xls]_DATA_EXCEL_R_146"/>
      <sheetName val="[RATF0104.xls]_DATA_EXCEL_R_149"/>
      <sheetName val="[RATF0104.xls]_DATA_EXCEL_R_150"/>
      <sheetName val="[RATF0104.xls]_DATA_EXCEL_R_151"/>
      <sheetName val="[RATF0104.xls]_DATA_EXCEL_R_158"/>
      <sheetName val="[RATF0104.xls]_DATA_EXCEL_R_153"/>
      <sheetName val="[RATF0104.xls]_DATA_EXCEL_R_152"/>
      <sheetName val="[RATF0104.xls]_DATA_EXCEL_R_157"/>
      <sheetName val="[RATF0104.xls]_DATA_EXCEL_R_154"/>
      <sheetName val="[RATF0104.xls]_DATA_EXCEL_R_155"/>
      <sheetName val="[RATF0104.xls]_DATA_EXCEL_R_156"/>
      <sheetName val="[RATF0104.xls]_DATA_EXCEL_R_159"/>
      <sheetName val="[RATF0104.xls]_DATA_EXCEL_R_174"/>
      <sheetName val="[RATF0104.xls]_DATA_EXCEL_R_162"/>
      <sheetName val="[RATF0104.xls]_DATA_EXCEL_R_161"/>
      <sheetName val="[RATF0104.xls]_DATA_EXCEL_R_163"/>
      <sheetName val="[RATF0104.xls]_DATA_EXCEL_R_166"/>
      <sheetName val="[RATF0104.xls]_DATA_EXCEL_R_164"/>
      <sheetName val="[RATF0104.xls]_DATA_EXCEL_R_165"/>
      <sheetName val="[RATF0104.xls]_DATA_EXCEL_R_167"/>
      <sheetName val="[RATF0104.xls]_DATA_EXCEL_R_168"/>
      <sheetName val="[RATF0104.xls]_DATA_EXCEL_R_169"/>
      <sheetName val="[RATF0104.xls]_DATA_EXCEL_R_172"/>
      <sheetName val="[RATF0104.xls]_DATA_EXCEL_R_170"/>
      <sheetName val="[RATF0104.xls]_DATA_EXCEL_R_171"/>
      <sheetName val="[RATF0104.xls]_DATA_EXCEL_R_173"/>
      <sheetName val="[RATF0104.xls]_DATA_EXCEL_R_188"/>
      <sheetName val="[RATF0104.xls]_DATA_EXCEL_R_175"/>
      <sheetName val="[RATF0104.xls]_DATA_EXCEL_R_176"/>
      <sheetName val="[RATF0104.xls]_DATA_EXCEL_R_180"/>
      <sheetName val="[RATF0104.xls]_DATA_EXCEL_R_178"/>
      <sheetName val="[RATF0104.xls]_DATA_EXCEL_R_177"/>
      <sheetName val="[RATF0104.xls]_DATA_EXCEL_R_179"/>
      <sheetName val="[RATF0104.xls]_DATA_EXCEL_R_182"/>
      <sheetName val="[RATF0104.xls]_DATA_EXCEL_R_181"/>
      <sheetName val="[RATF0104.xls]_DATA_EXCEL_R_183"/>
      <sheetName val="[RATF0104.xls]_DATA_EXCEL_R_184"/>
      <sheetName val="[RATF0104.xls]_DATA_EXCEL_R_185"/>
      <sheetName val="[RATF0104.xls]_DATA_EXCEL_R_186"/>
      <sheetName val="[RATF0104.xls]_DATA_EXCEL_R_187"/>
      <sheetName val="[RATF0104.xls]_DATA_EXCEL_R_190"/>
      <sheetName val="[RATF0104.xls]_DATA_EXCEL_R_189"/>
      <sheetName val="[RATF0104.xls]_DATA_EXCEL_R_191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BASE"/>
      <sheetName val="[ESC2000.XLS][ESC2"/>
      <sheetName val="[ESC2000.XLS]\A\US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ESC2000_XLS1"/>
      <sheetName val="Hipótesis_1"/>
      <sheetName val="Gráfico_-_Share_Net2"/>
      <sheetName val="Integração_-_Earned_Value1"/>
      <sheetName val="Share_Price_2002"/>
      <sheetName val="NEWS_PREV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  <sheetName val="[ESC2000_XLS][ESC2"/>
      <sheetName val="[ESC2000_XLS]\A\US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>
        <row r="6">
          <cell r="A6" t="str">
            <v>Levantamento de custos - Outdoor</v>
          </cell>
        </row>
      </sheetData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>
        <row r="6">
          <cell r="A6" t="str">
            <v>Levantamento de custos - Outdoor</v>
          </cell>
        </row>
      </sheetData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/>
      <sheetData sheetId="2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NET"/>
      <sheetName val="Tabela_preço1"/>
      <sheetName val="Sem_Ziper1"/>
      <sheetName val="Tabela_preço2"/>
      <sheetName val="Sem_Ziper2"/>
      <sheetName val="Tabela_preço4"/>
      <sheetName val="Sem_Ziper4"/>
      <sheetName val="Bar Rel"/>
      <sheetName val="Anti_Caspa5"/>
      <sheetName val="Tabela_preço5"/>
      <sheetName val="Sem_Ziper5"/>
      <sheetName val="RESUMO_FLOW_12-0517"/>
      <sheetName val="RESUMO_FLOW_01-2317"/>
      <sheetName val="RESUMO_FLOW_03-0417"/>
      <sheetName val="RESUMO_FLOW03-04Rev17"/>
      <sheetName val="resumo_total_mês17"/>
      <sheetName val="RESUMO_FLOW17"/>
      <sheetName val="ORÇ_VERAO_30&quot;_-_CPP_T&amp;A17"/>
      <sheetName val="FLOW_PCA_VERAO_30&quot;_-_T&amp;A17"/>
      <sheetName val="ORÇ_MAINLINE_30&quot;_-_CPP_T&amp;A17"/>
      <sheetName val="FLOW_PCA_MAINLINE_30&quot;__-_T&amp;A17"/>
      <sheetName val="ORÇ_JUNINAS_NE_30&quot;_-_T_&amp;_A17"/>
      <sheetName val="FLOW_PCA_JUNINAS_NE_-_ALL17"/>
      <sheetName val="ORÇ_NATAL_30&quot;_-_ALL17"/>
      <sheetName val="FLOW_PCA_NATAL_-_ALL17"/>
      <sheetName val="ORÇ_AXÉ-NE_45&quot;+_30&quot;+15&quot;_T&amp;A17"/>
      <sheetName val="FLOWAXÉ-NE_45&quot;-_T&amp;A17"/>
      <sheetName val="FLOW_AXÉ-NE_30&quot;-_T&amp;A17"/>
      <sheetName val="FLOW_AXÉ-NE__15&quot;_T&amp;A17"/>
      <sheetName val="ORÇ_OBM_30&quot;_CCL_+_FANTA17"/>
      <sheetName val="FLOW_OBM_30&quot;_-_CCL17"/>
      <sheetName val="FLOW_OBM_30&quot;_-_FANTA17"/>
      <sheetName val="CPP_-_BASE_FLOW17"/>
      <sheetName val="1%_médio_para_CDI_ALL17"/>
      <sheetName val="1%_médio_para_CDI_MOMS17"/>
      <sheetName val="1%_médio_para_CDI_TEENS17"/>
      <sheetName val="ORÇ_TEASER_VERAO_10&quot;_-_CPP_T&amp;17"/>
      <sheetName val="FLOWPCA_TEASER_VERAO_10&quot;-_T&amp;A17"/>
      <sheetName val="ORÇ_FOOTBALL_30&quot;_-_CPPALL17"/>
      <sheetName val="FLOW_PCA_FOOTBALL_-_ALL17"/>
      <sheetName val="ORÇ_AMERICAN_CUP_30&quot;_-_CPPALL17"/>
      <sheetName val="FLOW_PCA_AMERICAN_CUP_-_ALL17"/>
      <sheetName val="ORÇ_COMMEMORATIVE_30&quot;_-_MOMS17"/>
      <sheetName val="FLOW_PCA_COMMEMORATIVE_-_MOMS17"/>
      <sheetName val="ORÇPROMO_RJ&amp;SP1_30&quot;+15&quot;_TEENS17"/>
      <sheetName val="FLOW_PROMO_RJ_&amp;_SP1_30&quot;_TEENS17"/>
      <sheetName val="FLOW_PROMO_RJ_&amp;_SP1_15&quot;_TEENS17"/>
      <sheetName val="ORÇ_PROMO_FUTEBOL_30&quot;+15&quot;_T&amp;A17"/>
      <sheetName val="FLOW_PROMO_FUTEBOL_30&quot;_T&amp;A17"/>
      <sheetName val="FLOW_PROMO_FUTEBOL_15&quot;_T&amp;A17"/>
      <sheetName val="TAB_Daten13"/>
      <sheetName val="Palavras_Olimpiadas13"/>
      <sheetName val="Crono_2007-Cred_C13"/>
      <sheetName val="Flow_200713"/>
      <sheetName val="Internet_Out13"/>
      <sheetName val="Internet_Nov13"/>
      <sheetName val="Lista_de_meios_e_veiculos13"/>
      <sheetName val="Ranking_por_Filial_-_Mês13"/>
      <sheetName val="Ranking_Geral_-_Mês13"/>
      <sheetName val="NEW_AD_SP13"/>
      <sheetName val="NEWS_PREV13"/>
      <sheetName val="FCCI2001TV-05-03_xls13"/>
      <sheetName val="Acad_Bairros_SP13"/>
      <sheetName val="Tab_Encargos-Imps13"/>
      <sheetName val="RESUMO_6"/>
      <sheetName val="Z6_Indoor_SP6"/>
      <sheetName val="Resumo_por_P6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PRC-TV_(0)6"/>
      <sheetName val="Lista_de_valores13"/>
      <sheetName val="DESCRICAO__PACOTES13"/>
      <sheetName val="Anti_Caspa6"/>
      <sheetName val="Tabela_preço6"/>
      <sheetName val="Sem_Ziper6"/>
      <sheetName val="Bar_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 refreshError="1"/>
      <sheetData sheetId="1110"/>
      <sheetData sheetId="1111"/>
      <sheetData sheetId="1112"/>
      <sheetData sheetId="1113"/>
      <sheetData sheetId="1114"/>
      <sheetData sheetId="1115"/>
      <sheetData sheetId="1116" refreshError="1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  <sheetName val="MID"/>
      <sheetName val="mapa"/>
      <sheetName val="Ficha Técnica"/>
      <sheetName val="Tabela de Preços | Outubro 2014"/>
      <sheetName val="FLOW_CHART13"/>
      <sheetName val="Relação_de_Pontos13"/>
      <sheetName val="Avaliação_SBT13"/>
      <sheetName val="Ranking_por_Filial_-_Mês12"/>
      <sheetName val="Ranking_Geral_-_Mês12"/>
      <sheetName val="A_dama_e_o_vagabundo_212"/>
      <sheetName val="Budget_Coca-Cola12"/>
      <sheetName val="distr_outdoor12"/>
      <sheetName val="VICTEL_($R)12"/>
      <sheetName val="FECHO_AUGUST12"/>
      <sheetName val="PBP_200312"/>
      <sheetName val="P&amp;L_x_ICMes12"/>
      <sheetName val="Bar_Rel12"/>
      <sheetName val="DIAP,COTON_9812"/>
      <sheetName val="BABY_TOIL_9812"/>
      <sheetName val="Job_Report12"/>
      <sheetName val="Payroll_Log12"/>
      <sheetName val="Petty_Cash_Log12"/>
      <sheetName val="Sales_Log12"/>
      <sheetName val="RD_INT_1ª12"/>
      <sheetName val="costos_OLD_act_1_enero12"/>
      <sheetName val="Crono_2007-Cred_C12"/>
      <sheetName val="BC_-_Main_model12"/>
      <sheetName val="Faster_Est_Input_Data12"/>
      <sheetName val="PullDown_data12"/>
      <sheetName val="Palavras_Olimpiadas12"/>
      <sheetName val="Integração_-_Earned_Value11"/>
      <sheetName val="Região_Sul11"/>
      <sheetName val="TVE_111"/>
      <sheetName val="Share_Price_20021"/>
      <sheetName val="NEWS_PRE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  <sheetName val="Resumo_por_P2"/>
      <sheetName val="1%TARP_-_SET'962"/>
      <sheetName val="1%TARP_-_OUT'962"/>
      <sheetName val="1%TARP_-_FEV'972"/>
      <sheetName val="1%TARP_-_JUN'972"/>
      <sheetName val="1%TARP_-_OUT'972"/>
      <sheetName val="PROG__TV_aberta_CA"/>
      <sheetName val="PROG__TV_aberta_FOX"/>
      <sheetName val="RJ_MUB_OK_"/>
      <sheetName val="BME_FBP05_GESPLAN"/>
      <sheetName val="AR_@_ACT"/>
      <sheetName val="Resumo_por_P3"/>
      <sheetName val="1%TARP_-_SET'963"/>
      <sheetName val="1%TARP_-_OUT'963"/>
      <sheetName val="1%TARP_-_FEV'973"/>
      <sheetName val="1%TARP_-_JUN'973"/>
      <sheetName val="1%TARP_-_OUT'973"/>
      <sheetName val="PROG__TV_aberta_CA1"/>
      <sheetName val="PROG__TV_aberta_FOX1"/>
      <sheetName val="RJ_MUB_OK_1"/>
      <sheetName val="BME_FBP05_GESPLAN1"/>
      <sheetName val="Ranking_por_Filial_-_Mês1"/>
      <sheetName val="Ranking_Geral_-_Mês1"/>
      <sheetName val="AR_@_ACT1"/>
      <sheetName val="Resumo_por_P4"/>
      <sheetName val="1%TARP_-_SET'964"/>
      <sheetName val="1%TARP_-_OUT'964"/>
      <sheetName val="1%TARP_-_FEV'974"/>
      <sheetName val="1%TARP_-_JUN'974"/>
      <sheetName val="1%TARP_-_OUT'974"/>
      <sheetName val="PROG__TV_aberta_CA2"/>
      <sheetName val="PROG__TV_aberta_FOX2"/>
      <sheetName val="RJ_MUB_OK_2"/>
      <sheetName val="BME_FBP05_GESPLAN2"/>
      <sheetName val="Ranking_por_Filial_-_Mês2"/>
      <sheetName val="Ranking_Geral_-_Mês2"/>
      <sheetName val="AR_@_ACT2"/>
      <sheetName val="outdr"/>
      <sheetName val="1%TARP.XLS"/>
      <sheetName val="Bgeral"/>
      <sheetName val="GLO"/>
      <sheetName val="Integração - Earned Value"/>
      <sheetName val="1%25TARP.XLS"/>
      <sheetName val="2005"/>
      <sheetName val="TV Assinat"/>
      <sheetName val="procvs"/>
      <sheetName val="Period Information"/>
      <sheetName val="Cadastro"/>
      <sheetName val="GREG1"/>
      <sheetName val="Espaço_Comum"/>
      <sheetName val="Share Price 2002"/>
      <sheetName val="GERAÇÃO"/>
      <sheetName val="XLRpt_TempSheet"/>
      <sheetName val="ICMS - BAURI"/>
      <sheetName val="CLASSIF P IPI -  BAURI"/>
      <sheetName val="PRODUTOS LAP30 ago"/>
      <sheetName val="PUT&amp;TAKE"/>
      <sheetName val="MONTH-YTD"/>
      <sheetName val="RESULTADO"/>
      <sheetName val="TABELA DE PREÇOS"/>
      <sheetName val="Consolidado"/>
      <sheetName val="Onibus_Jan"/>
      <sheetName val="Onibus_Fev"/>
      <sheetName val="Onibus_Mar"/>
      <sheetName val="Onibus_Abr"/>
      <sheetName val="Onibus_Mai"/>
      <sheetName val="Onibus_Jun"/>
      <sheetName val="Onibus_Jul"/>
      <sheetName val="Onibus_Ago"/>
      <sheetName val="Onibus_Set"/>
      <sheetName val="Onibus_Out"/>
      <sheetName val="Onibus_Nov"/>
      <sheetName val="Onibus_Dez"/>
      <sheetName val="Metro_Jan"/>
      <sheetName val="Metro_Fev"/>
      <sheetName val="Metro_Mar"/>
      <sheetName val="Metro_Abr"/>
      <sheetName val="Metro_Mai"/>
      <sheetName val="Metro_Jun"/>
      <sheetName val="Metro_Jul"/>
      <sheetName val="Metro_Ago"/>
      <sheetName val="Metro_Set"/>
      <sheetName val="Metro_Out"/>
      <sheetName val="Metro_Nov"/>
      <sheetName val="Metro_Dez"/>
      <sheetName val="TRodoviarios_Jan"/>
      <sheetName val="TRodoviarios_Fev"/>
      <sheetName val="TRodoviarios_Mar"/>
      <sheetName val="TRodoviarios_Abr"/>
      <sheetName val="TRodoviarios_Mai"/>
      <sheetName val="TRodoviarios_Jun"/>
      <sheetName val="TRodoviarios_Jul"/>
      <sheetName val="TRodoviarios_Ago"/>
      <sheetName val="TRodoviarios_Set"/>
      <sheetName val="TRodoviarios_Out"/>
      <sheetName val="TRodoviarios_Nov"/>
      <sheetName val="TRodoviarios_Dez"/>
      <sheetName val="Quiosques_Jan"/>
      <sheetName val="Quiosques_Fev"/>
      <sheetName val="Quiosques_Mar"/>
      <sheetName val="Quiosques_Abr"/>
      <sheetName val="Quiosques_Mai"/>
      <sheetName val="Quiosques_Jun"/>
      <sheetName val="Quiosques_Jul"/>
      <sheetName val="Quiosques_Ago"/>
      <sheetName val="Quiosques_Set"/>
      <sheetName val="Quiosques_Out"/>
      <sheetName val="Quiosques_Nov"/>
      <sheetName val="Quiosques_Dez"/>
      <sheetName val="Catamara_Jan"/>
      <sheetName val="Catamara_Fev"/>
      <sheetName val="Catamara_Mar"/>
      <sheetName val="Catamara_Abr"/>
      <sheetName val="Catamara_Mai"/>
      <sheetName val="Catamara_Jun"/>
      <sheetName val="Catamara_Jul"/>
      <sheetName val="Catamara_Ago"/>
      <sheetName val="Catamara_Set"/>
      <sheetName val="Catamara_Out"/>
      <sheetName val="Catamara_Nov"/>
      <sheetName val="Catamara_Dez"/>
      <sheetName val="Dados Cadastrais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>
        <row r="27">
          <cell r="J27">
            <v>0.09</v>
          </cell>
        </row>
      </sheetData>
      <sheetData sheetId="2">
        <row r="27">
          <cell r="J27">
            <v>0.09</v>
          </cell>
        </row>
      </sheetData>
      <sheetData sheetId="3">
        <row r="27">
          <cell r="J27">
            <v>0.09</v>
          </cell>
        </row>
      </sheetData>
      <sheetData sheetId="4">
        <row r="27">
          <cell r="J27">
            <v>0.09</v>
          </cell>
        </row>
      </sheetData>
      <sheetData sheetId="5">
        <row r="27">
          <cell r="J27">
            <v>0.09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27">
          <cell r="J27">
            <v>0.09</v>
          </cell>
        </row>
      </sheetData>
      <sheetData sheetId="50">
        <row r="27">
          <cell r="J27">
            <v>0.09</v>
          </cell>
        </row>
      </sheetData>
      <sheetData sheetId="51">
        <row r="27">
          <cell r="J27">
            <v>0.09</v>
          </cell>
        </row>
      </sheetData>
      <sheetData sheetId="52">
        <row r="27">
          <cell r="J27">
            <v>0.09</v>
          </cell>
        </row>
      </sheetData>
      <sheetData sheetId="53">
        <row r="27">
          <cell r="J27">
            <v>0.09</v>
          </cell>
        </row>
      </sheetData>
      <sheetData sheetId="54">
        <row r="27">
          <cell r="J27">
            <v>0.09</v>
          </cell>
        </row>
      </sheetData>
      <sheetData sheetId="55">
        <row r="27">
          <cell r="J27">
            <v>0.09</v>
          </cell>
        </row>
      </sheetData>
      <sheetData sheetId="56">
        <row r="27">
          <cell r="J27">
            <v>0.09</v>
          </cell>
        </row>
      </sheetData>
      <sheetData sheetId="57">
        <row r="27">
          <cell r="J27">
            <v>0.09</v>
          </cell>
        </row>
      </sheetData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  <sheetName val="[CUSTOS.XLS]\TEMP\ENGTO\PADRONI"/>
      <sheetName val="[CUSTOS.XLS]_TEMP_ENGTO_PADRO_2"/>
      <sheetName val="[CUSTOS.XLS]_TEMP_ENGTO_PADRO_3"/>
      <sheetName val="[CUSTOS.XLS]_TEMP_ENGTO_PADRO_6"/>
      <sheetName val="[CUSTOS.XLS]_TEMP_ENGTO_PADRO_5"/>
      <sheetName val="[CUSTOS.XLS]_TEMP_ENGTO_PADRO_4"/>
      <sheetName val="[CUSTOS.XLS]_TEMP_ENGTO_PADR_14"/>
      <sheetName val="[CUSTOS.XLS]_TEMP_ENGTO_PADRO_7"/>
      <sheetName val="[CUSTOS.XLS]_TEMP_ENGTO_PADR_11"/>
      <sheetName val="[CUSTOS.XLS]_TEMP_ENGTO_PADRO_9"/>
      <sheetName val="[CUSTOS.XLS]_TEMP_ENGTO_PADRO_8"/>
      <sheetName val="[CUSTOS.XLS]_TEMP_ENGTO_PADR_10"/>
      <sheetName val="[CUSTOS.XLS]_TEMP_ENGTO_PADR_12"/>
      <sheetName val="[CUSTOS.XLS]_TEMP_ENGTO_PADR_13"/>
      <sheetName val="[CUSTOS.XLS]_TEMP_ENGTO_PADR_21"/>
      <sheetName val="[CUSTOS.XLS]_TEMP_ENGTO_PADR_15"/>
      <sheetName val="[CUSTOS.XLS]_TEMP_ENGTO_PADR_16"/>
      <sheetName val="[CUSTOS.XLS]_TEMP_ENGTO_PADR_17"/>
      <sheetName val="[CUSTOS.XLS]_TEMP_ENGTO_PADR_18"/>
      <sheetName val="[CUSTOS.XLS]_TEMP_ENGTO_PADR_19"/>
      <sheetName val="[CUSTOS.XLS]_TEMP_ENGTO_PADR_20"/>
      <sheetName val="[CUSTOS.XLS]_TEMP_ENGTO_PADR_26"/>
      <sheetName val="[CUSTOS.XLS]_TEMP_ENGTO_PADR_22"/>
      <sheetName val="[CUSTOS.XLS]_TEMP_ENGTO_PADR_23"/>
      <sheetName val="[CUSTOS.XLS]_TEMP_ENGTO_PADR_24"/>
      <sheetName val="[CUSTOS.XLS]_TEMP_ENGTO_PADR_25"/>
      <sheetName val="[CUSTOS.XLS]_TEMP_ENGTO_PADR_27"/>
      <sheetName val="[CUSTOS.XLS]_TEMP_ENGTO_PADR_29"/>
      <sheetName val="[CUSTOS.XLS]_TEMP_ENGTO_PADR_28"/>
      <sheetName val="[CUSTOS.XLS]_TEMP_ENGTO_PADR_30"/>
      <sheetName val="\\RRPVHOA0501\Work\TEMP\ENGTO\P"/>
      <sheetName val="[CUSTOS.XLS]_TEMP_ENGTO_PADR_31"/>
      <sheetName val="[CUSTOS.XLS]_TEMP_ENGTO_PADR_32"/>
      <sheetName val="[CUSTOS.XLS]_TEMP_ENGTO_PADR_72"/>
      <sheetName val="[CUSTOS.XLS]_TEMP_ENGTO_PADR_40"/>
      <sheetName val="\TEMP\ENGTO\PADRONI"/>
      <sheetName val="_TEMP_ENGTO_PADRO_3"/>
      <sheetName val="_TEMP_ENGTO_PADRO_2"/>
      <sheetName val="_TEMP_ENGTO_PADRO_5"/>
      <sheetName val="_TEMP_ENGTO_PADRO_4"/>
      <sheetName val="_TEMP_ENGTO_PADRO_7"/>
      <sheetName val="_TEMP_ENGTO_PADRO_6"/>
      <sheetName val="_TEMP_ENGTO_PADRO_9"/>
      <sheetName val="_TEMP_ENGTO_PADRO_8"/>
      <sheetName val="_TEMP_ENGTO_PADR_13"/>
      <sheetName val="_TEMP_ENGTO_PADR_10"/>
      <sheetName val="_TEMP_ENGTO_PADR_11"/>
      <sheetName val="_TEMP_ENGTO_PADR_12"/>
      <sheetName val="_TEMP_ENGTO_PADR_14"/>
      <sheetName val="_TEMP_ENGTO_PADR_17"/>
      <sheetName val="_TEMP_ENGTO_PADR_15"/>
      <sheetName val="_TEMP_ENGTO_PADR_16"/>
      <sheetName val="_TEMP_ENGTO_PADR_18"/>
      <sheetName val="_TEMP_ENGTO_PADR_19"/>
      <sheetName val="_TEMP_ENGTO_PADR_22"/>
      <sheetName val="_TEMP_ENGTO_PADR_20"/>
      <sheetName val="_TEMP_ENGTO_PADR_21"/>
      <sheetName val="[CUSTOS.XLS]_TEMP_ENGTO_PADR_34"/>
      <sheetName val="[CUSTOS.XLS]_TEMP_ENGTO_PADR_33"/>
      <sheetName val="[CUSTOS.XLS]_TEMP_ENGTO_PADR_35"/>
      <sheetName val="[CUSTOS.XLS]_TEMP_ENGTO_PADR_39"/>
      <sheetName val="[CUSTOS.XLS]_TEMP_ENGTO_PADR_36"/>
      <sheetName val="[CUSTOS.XLS]_TEMP_ENGTO_PADR_37"/>
      <sheetName val="[CUSTOS.XLS]_TEMP_ENGTO_PADR_38"/>
      <sheetName val="[CUSTOS.XLS]_TEMP_ENGTO_PADR_44"/>
      <sheetName val="[CUSTOS.XLS]_TEMP_ENGTO_PADR_43"/>
      <sheetName val="[CUSTOS.XLS]_TEMP_ENGTO_PADR_41"/>
      <sheetName val="[CUSTOS.XLS]_TEMP_ENGTO_PADR_42"/>
      <sheetName val="[CUSTOS.XLS]_TEMP_ENGTO_PADR_45"/>
      <sheetName val="[CUSTOS.XLS]_TEMP_ENGTO_PADR_46"/>
      <sheetName val="[CUSTOS.XLS]_TEMP_ENGTO_PADR_47"/>
      <sheetName val="[CUSTOS.XLS]_TEMP_ENGTO_PADR_69"/>
      <sheetName val="[CUSTOS.XLS]_TEMP_ENGTO_PADR_48"/>
      <sheetName val="[CUSTOS.XLS]_TEMP_ENGTO_PADR_60"/>
      <sheetName val="[CUSTOS.XLS]_TEMP_ENGTO_PADR_49"/>
      <sheetName val="[CUSTOS.XLS]_TEMP_ENGTO_PADR_54"/>
      <sheetName val="[CUSTOS.XLS]_TEMP_ENGTO_PADR_53"/>
      <sheetName val="[CUSTOS.XLS]_TEMP_ENGTO_PADR_50"/>
      <sheetName val="[CUSTOS.XLS]_TEMP_ENGTO_PADR_52"/>
      <sheetName val="[CUSTOS.XLS]_TEMP_ENGTO_PADR_51"/>
      <sheetName val="[CUSTOS.XLS]_TEMP_ENGTO_PADR_58"/>
      <sheetName val="[CUSTOS.XLS]_TEMP_ENGTO_PADR_55"/>
      <sheetName val="[CUSTOS.XLS]_TEMP_ENGTO_PADR_56"/>
      <sheetName val="[CUSTOS.XLS]_TEMP_ENGTO_PADR_57"/>
      <sheetName val="[CUSTOS.XLS]_TEMP_ENGTO_PADR_59"/>
      <sheetName val="[CUSTOS.XLS]_TEMP_ENGTO_PADR_68"/>
      <sheetName val="[CUSTOS.XLS]_TEMP_ENGTO_PADR_62"/>
      <sheetName val="[CUSTOS.XLS]_TEMP_ENGTO_PADR_61"/>
      <sheetName val="[CUSTOS.XLS]_TEMP_ENGTO_PADR_65"/>
      <sheetName val="[CUSTOS.XLS]_TEMP_ENGTO_PADR_64"/>
      <sheetName val="[CUSTOS.XLS]_TEMP_ENGTO_PADR_63"/>
      <sheetName val="[CUSTOS.XLS]_TEMP_ENGTO_PADR_66"/>
      <sheetName val="[CUSTOS.XLS]_TEMP_ENGTO_PADR_67"/>
      <sheetName val="[CUSTOS.XLS]_TEMP_ENGTO_PADR_71"/>
      <sheetName val="[CUSTOS.XLS]_TEMP_ENGTO_PADR_70"/>
      <sheetName val="[CUSTOS.XLS]_TEMP_ENGTO_PADR_75"/>
      <sheetName val="[CUSTOS.XLS]_TEMP_ENGTO_PADR_74"/>
      <sheetName val="[CUSTOS.XLS]_TEMP_ENGTO_PADR_73"/>
      <sheetName val="[CUSTOS.XLS]_TEMP_ENGTO_PADR_80"/>
      <sheetName val="[CUSTOS.XLS]_TEMP_ENGTO_PADR_76"/>
      <sheetName val="[CUSTOS.XLS]_TEMP_ENGTO_PADR_77"/>
      <sheetName val="[CUSTOS.XLS]_TEMP_ENGTO_PADR_79"/>
      <sheetName val="[CUSTOS.XLS]_TEMP_ENGTO_PADR_78"/>
      <sheetName val="[CUSTOS.XLS]_TEMP_ENGTO_PADR_81"/>
      <sheetName val="[CUSTOS.XLS]_TEMP_ENGTO_PADR_82"/>
      <sheetName val="[CUSTOS.XLS]_TEMP_ENGTO_PADR_83"/>
      <sheetName val="[CUSTOS.XLS]_TEMP_ENGTO_PADR_84"/>
      <sheetName val="[CUSTOS.XLS]_TEMP_ENGTO_PADR_85"/>
      <sheetName val="[CUSTOS.XLS]_TEMP_ENGTO_PADR_96"/>
      <sheetName val="[CUSTOS.XLS]_TEMP_ENGTO_PADR_86"/>
      <sheetName val="[CUSTOS.XLS]_TEMP_ENGTO_PADR_87"/>
      <sheetName val="[CUSTOS.XLS]_TEMP_ENGTO_PADR_89"/>
      <sheetName val="[CUSTOS.XLS]_TEMP_ENGTO_PADR_88"/>
      <sheetName val="[CUSTOS.XLS]_TEMP_ENGTO_PADR_90"/>
      <sheetName val="[CUSTOS.XLS]_TEMP_ENGTO_PADR_91"/>
      <sheetName val="[CUSTOS.XLS]_TEMP_ENGTO_PADR_93"/>
      <sheetName val="[CUSTOS.XLS]_TEMP_ENGTO_PADR_92"/>
      <sheetName val="[CUSTOS.XLS]_TEMP_ENGTO_PADR_94"/>
      <sheetName val="[CUSTOS.XLS]_TEMP_ENGTO_PADR_95"/>
      <sheetName val="[CUSTOS.XLS]_TEMP_ENGTO_PADR_98"/>
      <sheetName val="[CUSTOS.XLS]_TEMP_ENGTO_PADR_97"/>
      <sheetName val="[CUSTOS.XLS]_TEMP_ENGTO_PAD_174"/>
      <sheetName val="[CUSTOS.XLS]_TEMP_ENGTO_PAD_109"/>
      <sheetName val="[CUSTOS.XLS]_TEMP_ENGTO_PADR_99"/>
      <sheetName val="[CUSTOS.XLS]_TEMP_ENGTO_PAD_100"/>
      <sheetName val="[CUSTOS.XLS]_TEMP_ENGTO_PAD_101"/>
      <sheetName val="[CUSTOS.XLS]_TEMP_ENGTO_PAD_103"/>
      <sheetName val="[CUSTOS.XLS]_TEMP_ENGTO_PAD_102"/>
      <sheetName val="[CUSTOS.XLS]_TEMP_ENGTO_PAD_105"/>
      <sheetName val="[CUSTOS.XLS]_TEMP_ENGTO_PAD_104"/>
      <sheetName val="[CUSTOS.XLS]_TEMP_ENGTO_PAD_107"/>
      <sheetName val="[CUSTOS.XLS]_TEMP_ENGTO_PAD_106"/>
      <sheetName val="[CUSTOS.XLS]_TEMP_ENGTO_PAD_108"/>
      <sheetName val="[CUSTOS.XLS]_TEMP_ENGTO_PAD_143"/>
      <sheetName val="[CUSTOS.XLS]_TEMP_ENGTO_PAD_127"/>
      <sheetName val="[CUSTOS.XLS]_TEMP_ENGTO_PAD_113"/>
      <sheetName val="[CUSTOS.XLS]_TEMP_ENGTO_PAD_111"/>
      <sheetName val="[CUSTOS.XLS]_TEMP_ENGTO_PAD_110"/>
      <sheetName val="[CUSTOS.XLS]_TEMP_ENGTO_PAD_112"/>
      <sheetName val="[CUSTOS.XLS]_TEMP_ENGTO_PAD_119"/>
      <sheetName val="[CUSTOS.XLS]_TEMP_ENGTO_PAD_118"/>
      <sheetName val="[CUSTOS.XLS]_TEMP_ENGTO_PAD_116"/>
      <sheetName val="[CUSTOS.XLS]_TEMP_ENGTO_PAD_114"/>
      <sheetName val="[CUSTOS.XLS]_TEMP_ENGTO_PAD_115"/>
      <sheetName val="[CUSTOS.XLS]_TEMP_ENGTO_PAD_117"/>
      <sheetName val="[CUSTOS.XLS]_TEMP_ENGTO_PAD_120"/>
      <sheetName val="[CUSTOS.XLS]_TEMP_ENGTO_PAD_123"/>
      <sheetName val="[CUSTOS.XLS]_TEMP_ENGTO_PAD_121"/>
      <sheetName val="[CUSTOS.XLS]_TEMP_ENGTO_PAD_122"/>
      <sheetName val="[CUSTOS.XLS]_TEMP_ENGTO_PAD_124"/>
      <sheetName val="[CUSTOS.XLS]_TEMP_ENGTO_PAD_125"/>
      <sheetName val="[CUSTOS.XLS]_TEMP_ENGTO_PAD_126"/>
      <sheetName val="[CUSTOS.XLS]_TEMP_ENGTO_PAD_131"/>
      <sheetName val="[CUSTOS.XLS]_TEMP_ENGTO_PAD_128"/>
      <sheetName val="[CUSTOS.XLS]_TEMP_ENGTO_PAD_129"/>
      <sheetName val="[CUSTOS.XLS]_TEMP_ENGTO_PAD_130"/>
      <sheetName val="[CUSTOS.XLS]_TEMP_ENGTO_PAD_135"/>
      <sheetName val="[CUSTOS.XLS]_TEMP_ENGTO_PAD_132"/>
      <sheetName val="[CUSTOS.XLS]_TEMP_ENGTO_PAD_133"/>
      <sheetName val="[CUSTOS.XLS]_TEMP_ENGTO_PAD_134"/>
      <sheetName val="[CUSTOS.XLS]_TEMP_ENGTO_PAD_142"/>
      <sheetName val="[CUSTOS.XLS]_TEMP_ENGTO_PAD_138"/>
      <sheetName val="[CUSTOS.XLS]_TEMP_ENGTO_PAD_136"/>
      <sheetName val="[CUSTOS.XLS]_TEMP_ENGTO_PAD_137"/>
      <sheetName val="[CUSTOS.XLS]_TEMP_ENGTO_PAD_140"/>
      <sheetName val="[CUSTOS.XLS]_TEMP_ENGTO_PAD_139"/>
      <sheetName val="[CUSTOS.XLS]_TEMP_ENGTO_PAD_141"/>
      <sheetName val="[CUSTOS.XLS]_TEMP_ENGTO_PAD_144"/>
      <sheetName val="[CUSTOS.XLS]_TEMP_ENGTO_PAD_164"/>
      <sheetName val="[CUSTOS.XLS]_TEMP_ENGTO_PAD_145"/>
      <sheetName val="[CUSTOS.XLS]_TEMP_ENGTO_PAD_146"/>
      <sheetName val="[CUSTOS.XLS]_TEMP_ENGTO_PAD_147"/>
      <sheetName val="[CUSTOS.XLS]_TEMP_ENGTO_PAD_163"/>
      <sheetName val="[CUSTOS.XLS]_TEMP_ENGTO_PAD_162"/>
      <sheetName val="[CUSTOS.XLS]_TEMP_ENGTO_PAD_153"/>
      <sheetName val="[CUSTOS.XLS]_TEMP_ENGTO_PAD_149"/>
      <sheetName val="[CUSTOS.XLS]_TEMP_ENGTO_PAD_148"/>
      <sheetName val="[CUSTOS.XLS]_TEMP_ENGTO_PAD_150"/>
      <sheetName val="[CUSTOS.XLS]_TEMP_ENGTO_PAD_151"/>
      <sheetName val="[CUSTOS.XLS]_TEMP_ENGTO_PAD_152"/>
      <sheetName val="[CUSTOS.XLS]_TEMP_ENGTO_PAD_155"/>
      <sheetName val="[CUSTOS.XLS]_TEMP_ENGTO_PAD_154"/>
      <sheetName val="[CUSTOS.XLS]_TEMP_ENGTO_PAD_156"/>
      <sheetName val="[CUSTOS.XLS]_TEMP_ENGTO_PAD_157"/>
      <sheetName val="[CUSTOS.XLS]_TEMP_ENGTO_PAD_158"/>
      <sheetName val="[CUSTOS.XLS]_TEMP_ENGTO_PAD_159"/>
      <sheetName val="[CUSTOS.XLS]_TEMP_ENGTO_PAD_160"/>
      <sheetName val="[CUSTOS.XLS]_TEMP_ENGTO_PAD_161"/>
      <sheetName val="[CUSTOS.XLS]_TEMP_ENGTO_PAD_165"/>
      <sheetName val="[CUSTOS.XLS]_TEMP_ENGTO_PAD_172"/>
      <sheetName val="[CUSTOS.XLS]_TEMP_ENGTO_PAD_167"/>
      <sheetName val="[CUSTOS.XLS]_TEMP_ENGTO_PAD_166"/>
      <sheetName val="[CUSTOS.XLS]_TEMP_ENGTO_PAD_171"/>
      <sheetName val="[CUSTOS.XLS]_TEMP_ENGTO_PAD_168"/>
      <sheetName val="[CUSTOS.XLS]_TEMP_ENGTO_PAD_169"/>
      <sheetName val="[CUSTOS.XLS]_TEMP_ENGTO_PAD_170"/>
      <sheetName val="[CUSTOS.XLS]_TEMP_ENGTO_PAD_173"/>
      <sheetName val="[CUSTOS.XLS]_TEMP_ENGTO_PAD_198"/>
      <sheetName val="[CUSTOS.XLS]_TEMP_ENGTO_PAD_177"/>
      <sheetName val="[CUSTOS.XLS]_TEMP_ENGTO_PAD_175"/>
      <sheetName val="[CUSTOS.XLS]_TEMP_ENGTO_PAD_176"/>
      <sheetName val="[CUSTOS.XLS]_TEMP_ENGTO_PAD_178"/>
      <sheetName val="[CUSTOS.XLS]_TEMP_ENGTO_PAD_179"/>
      <sheetName val="[CUSTOS.XLS]_TEMP_ENGTO_PAD_180"/>
      <sheetName val="[CUSTOS.XLS]_TEMP_ENGTO_PAD_185"/>
      <sheetName val="[CUSTOS.XLS]_TEMP_ENGTO_PAD_182"/>
      <sheetName val="[CUSTOS.XLS]_TEMP_ENGTO_PAD_181"/>
      <sheetName val="[CUSTOS.XLS]_TEMP_ENGTO_PAD_183"/>
      <sheetName val="[CUSTOS.XLS]_TEMP_ENGTO_PAD_184"/>
      <sheetName val="[CUSTOS.XLS]_TEMP_ENGTO_PAD_187"/>
      <sheetName val="[CUSTOS.XLS]_TEMP_ENGTO_PAD_186"/>
      <sheetName val="[CUSTOS.XLS]_TEMP_ENGTO_PAD_189"/>
      <sheetName val="[CUSTOS.XLS]_TEMP_ENGTO_PAD_188"/>
      <sheetName val="[CUSTOS.XLS]_TEMP_ENGTO_PAD_190"/>
      <sheetName val="[CUSTOS.XLS]_TEMP_ENGTO_PAD_191"/>
      <sheetName val="[CUSTOS.XLS]_TEMP_ENGTO_PAD_196"/>
      <sheetName val="[CUSTOS.XLS]_TEMP_ENGTO_PAD_193"/>
      <sheetName val="[CUSTOS.XLS]_TEMP_ENGTO_PAD_192"/>
      <sheetName val="[CUSTOS.XLS]_TEMP_ENGTO_PAD_194"/>
      <sheetName val="[CUSTOS.XLS]_TEMP_ENGTO_PAD_195"/>
      <sheetName val="[CUSTOS.XLS]_TEMP_ENGTO_PAD_197"/>
      <sheetName val="[CUSTOS.XLS]_TEMP_ENGTO_PAD_214"/>
      <sheetName val="[CUSTOS.XLS]_TEMP_ENGTO_PAD_199"/>
      <sheetName val="[CUSTOS.XLS]_TEMP_ENGTO_PAD_200"/>
      <sheetName val="[CUSTOS.XLS]_TEMP_ENGTO_PAD_204"/>
      <sheetName val="[CUSTOS.XLS]_TEMP_ENGTO_PAD_201"/>
      <sheetName val="[CUSTOS.XLS]_TEMP_ENGTO_PAD_202"/>
      <sheetName val="[CUSTOS.XLS]_TEMP_ENGTO_PAD_203"/>
      <sheetName val="[CUSTOS.XLS]_TEMP_ENGTO_PAD_206"/>
      <sheetName val="[CUSTOS.XLS]_TEMP_ENGTO_PAD_205"/>
      <sheetName val="[CUSTOS.XLS]_TEMP_ENGTO_PAD_207"/>
      <sheetName val="[CUSTOS.XLS]_TEMP_ENGTO_PAD_208"/>
      <sheetName val="[CUSTOS.XLS]_TEMP_ENGTO_PAD_210"/>
      <sheetName val="[CUSTOS.XLS]_TEMP_ENGTO_PAD_209"/>
      <sheetName val="[CUSTOS.XLS]_TEMP_ENGTO_PAD_211"/>
      <sheetName val="[CUSTOS.XLS]_TEMP_ENGTO_PAD_212"/>
      <sheetName val="[CUSTOS.XLS]_TEMP_ENGTO_PAD_213"/>
      <sheetName val="[CUSTOS.XLS]_TEMP_ENGTO_PAD_216"/>
      <sheetName val="[CUSTOS.XLS]_TEMP_ENGTO_PAD_215"/>
      <sheetName val="[CUSTOS.XLS]_TEMP_ENGTO_PAD_217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  <sheetName val="\Volumes\midia$\Grupo Vicente\B"/>
      <sheetName val="BME FBP05 GESPLAN"/>
      <sheetName val="\Users\marmaruj\Desktop\Esoares"/>
      <sheetName val="\Volumes\midia\YR\2015\DANONE\S"/>
      <sheetName val="Feriados"/>
      <sheetName val="Introdução"/>
      <sheetName val="Investimento_Publicitário_19966"/>
      <sheetName val="Resumo_por_P6"/>
      <sheetName val="AR_@_ACT4"/>
      <sheetName val="KOF_VALLE3"/>
      <sheetName val="Ranking_por_Filial_-_Mês"/>
      <sheetName val="Ranking_Geral_-_Mês"/>
      <sheetName val="honda_yamaha"/>
      <sheetName val="PROG__TV_aberta_CA"/>
      <sheetName val="PROG__TV_aberta_FOX"/>
      <sheetName val="Bar_Rel"/>
      <sheetName val="Database_(3)"/>
      <sheetName val="distr_outdoor"/>
      <sheetName val="\Documents_and_Settings\juliana"/>
      <sheetName val="\\Srmpm01\midia$\C\Documents_an"/>
      <sheetName val="\midia$\Red_Bull\2011\Instituci"/>
      <sheetName val="INT_Opção_1"/>
      <sheetName val="V_A_"/>
      <sheetName val="\Volumes\midia$\24__Banco_Itaú\"/>
      <sheetName val="\Users\Pedro_Eustachio\AppData\"/>
      <sheetName val="\C\Users\Pedro_Eustachio\AppDat"/>
      <sheetName val="\Users\priscilla_epp\AppData\Lo"/>
      <sheetName val="\Users\thiago_capeleiro\Documen"/>
      <sheetName val="\NEXTEL\2011\PACOTES\PACOTE_TV_"/>
      <sheetName val="\Documents_and_Settings\maria_d"/>
      <sheetName val="\C\Documents_and_Settings\maria"/>
      <sheetName val="\C\C\Documents_and_Settings\mar"/>
      <sheetName val="\C\C\C\Documents_and_Settings\m"/>
      <sheetName val="\C\C\C\C\Documents_and_Settings"/>
      <sheetName val="\DELOITTE\PLANOS\100_ANOS_DELOI"/>
      <sheetName val="\GRUPO_ANGELA\NEXTEL\NEXTEL_201"/>
      <sheetName val="\Users\marcela_alves\AppData\Lo"/>
      <sheetName val="\C\Users\marcela_alves\AppData\"/>
      <sheetName val="\C\C\Users\marcela_alves\AppDat"/>
      <sheetName val="BME_FBP05_GESPLAN"/>
      <sheetName val="\\SPLFPR14\Dados\Users\roberto_"/>
      <sheetName val="Resumo_por_P7"/>
      <sheetName val="Investimento_Publicitário_19967"/>
      <sheetName val="Resumo_por_P8"/>
      <sheetName val="KOF_VALLE4"/>
      <sheetName val="AR_@_ACT5"/>
      <sheetName val="honda_yamaha1"/>
      <sheetName val="Ranking_por_Filial_-_Mês1"/>
      <sheetName val="Ranking_Geral_-_Mês1"/>
      <sheetName val="PROG__TV_aberta_CA1"/>
      <sheetName val="PROG__TV_aberta_FOX1"/>
      <sheetName val="Bar_Rel1"/>
      <sheetName val="Database_(3)1"/>
      <sheetName val="distr_outdoor1"/>
      <sheetName val="\Documents_and_Settings\julian1"/>
      <sheetName val="\\Srmpm01\midia$\C\Documents_a1"/>
      <sheetName val="\midia$\Red_Bull\2011\Instituc1"/>
      <sheetName val="INT_Opção_11"/>
      <sheetName val="V_A_1"/>
      <sheetName val="\Volumes\midia$\24__Banco_Itaú1"/>
      <sheetName val="\Users\Pedro_Eustachio\AppData1"/>
      <sheetName val="\C\Users\Pedro_Eustachio\AppDa1"/>
      <sheetName val="\Users\priscilla_epp\AppData\L1"/>
      <sheetName val="\Users\thiago_capeleiro\Docume1"/>
      <sheetName val="\NEXTEL\2011\PACOTES\PACOTE_TV1"/>
      <sheetName val="\Documents_and_Settings\maria_1"/>
      <sheetName val="\C\Documents_and_Settings\mari1"/>
      <sheetName val="\C\C\Documents_and_Settings\ma1"/>
      <sheetName val="\C\C\C\Documents_and_Settings\1"/>
      <sheetName val="\C\C\C\C\Documents_and_Setting1"/>
      <sheetName val="\DELOITTE\PLANOS\100_ANOS_DELO1"/>
      <sheetName val="\GRUPO_ANGELA\NEXTEL\NEXTEL_202"/>
      <sheetName val="\Users\marcela_alves\AppData\L1"/>
      <sheetName val="\C\Users\marcela_alves\AppData1"/>
      <sheetName val="\C\C\Users\marcela_alves\AppDa1"/>
      <sheetName val="BME_FBP05_GESPLAN1"/>
      <sheetName val="\\SPLFPR14\Dados\Users\roberto1"/>
      <sheetName val="[Investimento Publicitário 1996"/>
      <sheetName val="Pauta"/>
      <sheetName val="Time Warp"/>
      <sheetName val="2Q09 - Ciencia Pop Quinta"/>
      <sheetName val="DespOp_Caravana"/>
      <sheetName val="\Esoares\c\ARQUIVOS\ANTARCTI\In"/>
      <sheetName val="_Investimento_Publicit_rio_19_7"/>
      <sheetName val="\\vmardc03.despegarar.despegar\"/>
      <sheetName val="_Investimento_Publicit_rio_19_2"/>
      <sheetName val="_Investimento_Publicit_rio_19_3"/>
      <sheetName val="_Investimento_Publicit_rio_19_4"/>
      <sheetName val="_Investimento_Publicit_rio_19_5"/>
      <sheetName val="_Investimento_Publicit_rio_19_6"/>
      <sheetName val="\\RRPVHOA0501\Work\Volumes\midi"/>
      <sheetName val="SALTY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Users\vicente.varela\Desktop\I"/>
      <sheetName val="\\RRPVHOA0501\Work\Users\vicent"/>
      <sheetName val="\Users\priscilla.epp\AppData\Lo"/>
      <sheetName val="\Users\PATRIC~1\AppData\Local\T"/>
      <sheetName val="\C\Users\PATRIC~1\AppData\Local"/>
      <sheetName val="\Users\gisellefreire\Library\Ca"/>
      <sheetName val="[INVESTIM.XLS]_Users_edson_me_5"/>
      <sheetName val="\C\Users\edson.melo\Library\Cac"/>
      <sheetName val="\C\@\Esoares\c\ARQUIVOS\MICHELI"/>
      <sheetName val="\Volumes\_PONG\Interno_PONG\_mí"/>
      <sheetName val="\Users\marcela.alves\AppData\Lo"/>
      <sheetName val="\C\Users\marcela.alves\AppData\"/>
      <sheetName val="\C\C\Users\marcela.alves\AppDat"/>
      <sheetName val="\Users\thiago.capeleiro\Documen"/>
      <sheetName val="\Users\fabionagy\Library\Caches"/>
      <sheetName val="\Users\nagyf\AppData\Local\Micr"/>
      <sheetName val="Região Sul"/>
      <sheetName val=""/>
      <sheetName val="\GRUPO\MASTERCARD\2015\Esoares\"/>
      <sheetName val="\Volumes\medpex01\GRUPO\MASTERC"/>
      <sheetName val="Database"/>
      <sheetName val="[INVESTIM.XLS]_Users_edson_me_2"/>
      <sheetName val="[INVESTIM.XLS]_Users_edson_me_3"/>
      <sheetName val="\Users\cristianomasetto\Library"/>
      <sheetName val="\Users\camila.simaoka\Downloads"/>
      <sheetName val="\Users\marmaruj\Desktop\Esoares"/>
      <sheetName val="\YR\2015\DANONE\Bonafont\Esoare"/>
      <sheetName val="\Volumes\midia\YR\2015\DANONE\S"/>
      <sheetName val="[INVESTIM.XLS]_Users_edson_me_4"/>
      <sheetName val="[INVESTIM.XLS]\Users\edson.melo"/>
      <sheetName val="[INVESTIM.XLS]_Users_edson_m_14"/>
      <sheetName val="[INVESTIM.XLS]_Users_edson_me_7"/>
      <sheetName val="[INVESTIM.XLS]_Users_edson_me_6"/>
      <sheetName val="[INVESTIM.XLS]_Users_edson_me_8"/>
      <sheetName val="[INVESTIM.XLS]_Users_edson_me_9"/>
      <sheetName val="[INVESTIM.XLS]_Users_edson_m_10"/>
      <sheetName val="[INVESTIM.XLS]_Users_edson_m_11"/>
      <sheetName val="[INVESTIM.XLS]_Users_edson_m_12"/>
      <sheetName val="[INVESTIM.XLS]_Users_edson_m_13"/>
      <sheetName val="[INVESTIM.XLS]_Users_edson_m_16"/>
      <sheetName val="[INVESTIM.XLS]_Users_edson_m_15"/>
      <sheetName val="[INVESTIM.XLS]_Users_edson_m_17"/>
      <sheetName val="[INVESTIM.XLS]_Users_edson_m_19"/>
      <sheetName val="[INVESTIM.XLS]_Users_edson_m_18"/>
      <sheetName val="[INVESTIM.XLS]_Users_edson_m_24"/>
      <sheetName val="[INVESTIM.XLS]_Users_edson_m_20"/>
      <sheetName val="[INVESTIM.XLS]_Users_edson_m_21"/>
      <sheetName val="[INVESTIM.XLS]_Users_edson_m_22"/>
      <sheetName val="[INVESTIM.XLS]_Users_edson_m_23"/>
      <sheetName val="[INVESTIM.XLS]_Users_edson_m_25"/>
      <sheetName val="[INVESTIM.XLS]_Users_edson_m_26"/>
      <sheetName val="[INVESTIM.XLS]_Users_edson_m_36"/>
      <sheetName val="[INVESTIM.XLS]_Users_edson_m_27"/>
      <sheetName val="[INVESTIM.XLS]_Users_edson_m_29"/>
      <sheetName val="[INVESTIM.XLS]_Users_edson_m_28"/>
      <sheetName val="[INVESTIM.XLS]_Users_edson_m_30"/>
      <sheetName val="[INVESTIM.XLS]_Users_edson_m_31"/>
      <sheetName val="[INVESTIM.XLS]_Users_edson_m_32"/>
      <sheetName val="[INVESTIM.XLS]_Users_edson_m_33"/>
      <sheetName val="[INVESTIM.XLS]_Users_edson_m_34"/>
      <sheetName val="[INVESTIM.XLS]_Users_edson_m_35"/>
      <sheetName val="[INVESTIM.XLS]_Users_edson_m_37"/>
      <sheetName val="[INVESTIM.XLS]_Users_edson_m_39"/>
      <sheetName val="[INVESTIM.XLS]_Users_edson_m_38"/>
      <sheetName val="[INVESTIM.XLS]_Users_edson_m_40"/>
      <sheetName val="[INVESTIM.XLS]_Users_edson_m_41"/>
      <sheetName val="[INVESTIM.XLS]_Users_edson_m_42"/>
      <sheetName val="[INVESTIM.XLS]_Users_edson_m_43"/>
      <sheetName val="[INVESTIM.XLS]_Users_edson_m_44"/>
      <sheetName val="[INVESTIM.XLS][INVESTIM.XLS][IN"/>
      <sheetName val="[INVESTIM.XLS]\\Esoares\c\ARQUI"/>
      <sheetName val="[INVESTIM.XLS]\@\Esoares\c\ARQU"/>
      <sheetName val="[INVESTIM.XLS]\\SAO9FS03\@\Esoa"/>
      <sheetName val="[INVESTIM.XLS]\Users\cganzaroll"/>
      <sheetName val="[INVESTIM.XLS]\Volumes\midia$\2"/>
      <sheetName val="[INVESTIM.XLS]\Users\rodrigomed"/>
      <sheetName val="[INVESTIM.XLS]\NEXTEL\2011\PLAN"/>
      <sheetName val="[INVESTIM.XLS]\NEXTEL\2011\PACO"/>
      <sheetName val="[INVESTIM.XLS]\Documents and Se"/>
      <sheetName val="[INVESTIM.XLS]\C\Documents and "/>
      <sheetName val="[INVESTIM.XLS]\C\NEXTEL\2011\PL"/>
      <sheetName val="[INVESTIM.XLS]\DELOITTE\PLANOS\"/>
      <sheetName val="[INVESTIM.XLS]\GRUPO ANGELA\NEX"/>
      <sheetName val="[INVESTIM.XLS]\\Srmpm01\midia$\"/>
      <sheetName val="[INVESTIM.XLS]\midia$\Red Bull\"/>
      <sheetName val="[INVESTIM.XLS]\C\C\Documents an"/>
      <sheetName val="[INVESTIM.XLS]\C\C\C\Documents "/>
      <sheetName val="[INVESTIM.XLS]\C\C\C\C\Document"/>
      <sheetName val="[INVESTIM.XLS]\Users\priscilla."/>
      <sheetName val="[INVESTIM.XLS]\Users\PATRIC~1\A"/>
      <sheetName val="[INVESTIM.XLS]\C\Users\PATRIC~1"/>
      <sheetName val="[INVESTIM.XLS]\Volumes\_PONG\In"/>
      <sheetName val="[INVESTIM.XLS]\Users\marcela.al"/>
      <sheetName val="[INVESTIM.XLS]\C\Users\marcela."/>
      <sheetName val="[INVESTIM.XLS]\C\C\Users\marcel"/>
      <sheetName val="[INVESTIM.XLS]\Users\fabionagy\"/>
      <sheetName val="[INVESTIM.XLS]\Users\thiago.cap"/>
      <sheetName val="[INVESTIM.XLS]\Users\nagyf\AppD"/>
      <sheetName val="[INVESTIM.XLS]\Users\gisellefre"/>
      <sheetName val="[INVESTIM.XLS]\GRUPO\MASTERCARD"/>
      <sheetName val="[INVESTIM.XLS]\Volumes\medpex01"/>
      <sheetName val="[INVESTIM.XLS]\C\Users\edson.me"/>
      <sheetName val="[INVESTIM.XLS]\C\@\Esoares\c\AR"/>
      <sheetName val="[INVESTIM.XLS]\Users\cristianom"/>
      <sheetName val="[INVESTIM.XLS]\Users\camila.sim"/>
      <sheetName val="[INVESTIM.XLS]\YR\2015\DANONE\B"/>
      <sheetName val="[INVESTIM.XLS]\Volumes\midia\YR"/>
      <sheetName val="[INVESTIM.XLS][INVESTIM.XLS]\\E"/>
      <sheetName val="[INVESTIM.XLS][INVESTIM.XLS]\Us"/>
      <sheetName val="[INVESTIM.XLS][INVESTIM.XLS]\@\"/>
      <sheetName val="[INVESTIM.XLS][INVESTIM.XLS]\\S"/>
      <sheetName val="[INVESTIM.XLS][INVESTIM.XLS]\Vo"/>
      <sheetName val="[INVESTIM.XLS][INVESTIM.XLS]\C\"/>
      <sheetName val="[INVESTIM.XLS][INVESTIM.XLS]\NE"/>
      <sheetName val="[INVESTIM.XLS][INVESTIM.XLS]\Do"/>
      <sheetName val="[INVESTIM.XLS][INVESTIM.XLS]\DE"/>
      <sheetName val="[INVESTIM.XLS][INVESTIM.XLS]\GR"/>
      <sheetName val="[INVESTIM.XLS][INVESTIM.XLS]\mi"/>
      <sheetName val="[INVESTIM.XLS][INVESTIM.XLS]\YR"/>
      <sheetName val="[INVESTIM.XLS]\Users\marmaruj\D"/>
      <sheetName val="Pauta"/>
      <sheetName val="Investimento Publicitário 1996-"/>
      <sheetName val="Investimento_Publicitário_1996-"/>
      <sheetName val="OBS"/>
      <sheetName val="OUTDOOR"/>
      <sheetName val="Investimento_Publicitário_19961"/>
      <sheetName val="AR @ ACT"/>
      <sheetName val="Investimento_Publicitário_19962"/>
      <sheetName val="AR_@_ACT"/>
      <sheetName val="KOF VALLE"/>
      <sheetName val="Investimento_Publicitário_1996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Database (3)"/>
      <sheetName val="distr.outdoor"/>
      <sheetName val="Investimento%20Publicitário%201"/>
      <sheetName val="Investimento%20Publicit%C3%A1ri"/>
      <sheetName val="PROG. TV aberta CA"/>
      <sheetName val="PROG. TV aberta FOX"/>
      <sheetName val="Despesas"/>
      <sheetName val="\\Esoares\c\ARQUIVOS\ANTARCTI\I"/>
      <sheetName val="\@\Esoares\c\ARQUIVOS\ANTARCTI\"/>
      <sheetName val="\Documents and Settings\juliana"/>
      <sheetName val="\\Srmpm01\midia$\Volumes\Midia$"/>
      <sheetName val="ML"/>
      <sheetName val="INT Opção 1"/>
      <sheetName val="V.A."/>
      <sheetName val="NS"/>
      <sheetName val="Validações"/>
      <sheetName val="Anual"/>
      <sheetName val="anarev"/>
      <sheetName val="\Users\Pedro.Eustachio\AppData\"/>
      <sheetName val="\C\Users\Pedro.Eustachio\AppDat"/>
      <sheetName val="\C\C\NEXTEL\2011\PLANOS\NEYMAR\"/>
      <sheetName val="\C\NEXTEL\2011\PLANOS\VAREJO\Es"/>
      <sheetName val="\C\C\NEXTEL\2011\PLANOS\VAREJO\"/>
      <sheetName val="\C\@\Esoares\c\ARQUIVOS\ANTARCT"/>
      <sheetName val="tradução"/>
      <sheetName val="\Users\ferreirap\AppData\Local\"/>
      <sheetName val="\Volumes\dadosmidia\PLANEJAMENT"/>
      <sheetName val="Oral"/>
      <sheetName val="Settings"/>
      <sheetName val="\\SPLFPR14\Dados\Users\roberto."/>
      <sheetName val="TAB.Daten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_20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5"/>
      <sheetName val="[RATBOT9R.XLS]_Users_edson_me_6"/>
      <sheetName val="[RATBOT9R.XLS]_Users_edson_me_7"/>
      <sheetName val="[RATBOT9R.XLS]_Users_edson_me_9"/>
      <sheetName val="[RATBOT9R.XLS]_Users_edson_me_8"/>
      <sheetName val="[RATBOT9R.XLS]\Users\edson.melo"/>
      <sheetName val="tradução"/>
      <sheetName val="[RATBOT9R.XLS]_Users_edson_m_10"/>
      <sheetName val="[RATBOT9R.XLS]_Users_edson_m_11"/>
      <sheetName val="[RATBOT9R.XLS]_Users_edson_m_13"/>
      <sheetName val="[RATBOT9R.XLS]_Users_edson_m_12"/>
      <sheetName val="[RATBOT9R.XLS]_Users_edson_m_14"/>
      <sheetName val="[RATBOT9R.XLS]_Users_edson_m_15"/>
      <sheetName val="[RATBOT9R.XLS]_Users_edson_m_16"/>
      <sheetName val="[RATBOT9R.XLS]_Users_edson_m_19"/>
      <sheetName val="[RATBOT9R.XLS]_Users_edson_m_18"/>
      <sheetName val="[RATBOT9R.XLS]_Users_edson_m_17"/>
      <sheetName val="[RATBOT9R.XLS]_Users_edson_m_21"/>
      <sheetName val="[RATBOT9R.XLS]_Users_edson_m_22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23"/>
      <sheetName val="[RATBOT9R.XLS]_Users_edson_m_24"/>
      <sheetName val="[RATBOT9R.XLS]_Users_edson_m_25"/>
      <sheetName val="[RATBOT9R.XLS]_Users_edson_m_31"/>
      <sheetName val="[RATBOT9R.XLS]_Users_edson_m_26"/>
      <sheetName val="[RATBOT9R.XLS]_Users_edson_m_30"/>
      <sheetName val="[RATBOT9R.XLS]_Users_edson_m_28"/>
      <sheetName val="[RATBOT9R.XLS]_Users_edson_m_27"/>
      <sheetName val="[RATBOT9R.XLS]_Users_edson_m_29"/>
      <sheetName val="[RATBOT9R.XLS]_Users_edson_m_32"/>
      <sheetName val="[RATBOT9R.XLS]_Users_edson_m_33"/>
      <sheetName val="[RATBOT9R.XLS]_Users_edson_m_34"/>
      <sheetName val="[RATBOT9R.XLS]_Users_edson_m_35"/>
      <sheetName val="[RATBOT9R.XLS]_Users_edson_m_37"/>
      <sheetName val="[RATBOT9R.XLS]_Users_edson_m_36"/>
      <sheetName val="[RATBOT9R.XLS]_Users_edson_m_38"/>
      <sheetName val="[RATBOT9R.XLS]_Users_edson_m_39"/>
      <sheetName val="[RATBOT9R.XLS]_Users_edson_m_40"/>
      <sheetName val="[RATBOT9R.XLS]_Users_edson_m_43"/>
      <sheetName val="[RATBOT9R.XLS]_Users_edson_m_41"/>
      <sheetName val="[RATBOT9R.XLS]_Users_edson_m_42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3"/>
      <sheetName val="[RATBOT9R.XLS]_Users_edson_m_71"/>
      <sheetName val="[RATBOT9R.XLS]_Users_edson_m_72"/>
      <sheetName val="[RATBOT9R.XLS]_Users_edson__111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2"/>
      <sheetName val="[RATBOT9R.XLS]_Users_edson__101"/>
      <sheetName val="[RATBOT9R.XLS]_Users_edson__109"/>
      <sheetName val="[RATBOT9R.XLS]_Users_edson__104"/>
      <sheetName val="[RATBOT9R.XLS]_Users_edson__103"/>
      <sheetName val="[RATBOT9R.XLS]_Users_edson__108"/>
      <sheetName val="[RATBOT9R.XLS]_Users_edson__107"/>
      <sheetName val="[RATBOT9R.XLS]_Users_edson__105"/>
      <sheetName val="[RATBOT9R.XLS]_Users_edson__106"/>
      <sheetName val="[RATBOT9R.XLS]_Users_edson__110"/>
      <sheetName val="[RATBOT9R.XLS]_Users_edson__112"/>
      <sheetName val="[RATBOT9R.XLS]_Users_edson__113"/>
      <sheetName val="[RATBOT9R.XLS]_Users_edson__149"/>
      <sheetName val="[RATBOT9R.XLS]_Users_edson__147"/>
      <sheetName val="[RATBOT9R.XLS]_Users_edson__114"/>
      <sheetName val="[RATBOT9R.XLS]_Users_edson__115"/>
      <sheetName val="[RATBOT9R.XLS]_Users_edson__116"/>
      <sheetName val="[RATBOT9R.XLS]_Users_edson__117"/>
      <sheetName val="[RATBOT9R.XLS]_Users_edson__119"/>
      <sheetName val="[RATBOT9R.XLS]_Users_edson__118"/>
      <sheetName val="[RATBOT9R.XLS]_Users_edson__124"/>
      <sheetName val="[RATBOT9R.XLS]_Users_edson__121"/>
      <sheetName val="[RATBOT9R.XLS]_Users_edson__120"/>
      <sheetName val="[RATBOT9R.XLS]_Users_edson__122"/>
      <sheetName val="[RATBOT9R.XLS]_Users_edson__123"/>
      <sheetName val="[RATBOT9R.XLS]_Users_edson__125"/>
      <sheetName val="[RATBOT9R.XLS]_Users_edson__126"/>
      <sheetName val="[RATBOT9R.XLS]_Users_edson__127"/>
      <sheetName val="[RATBOT9R.XLS]_Users_edson__128"/>
      <sheetName val="[RATBOT9R.XLS]_Users_edson__133"/>
      <sheetName val="[RATBOT9R.XLS]_Users_edson__129"/>
      <sheetName val="[RATBOT9R.XLS]_Users_edson__130"/>
      <sheetName val="[RATBOT9R.XLS]_Users_edson__131"/>
      <sheetName val="[RATBOT9R.XLS]_Users_edson__132"/>
      <sheetName val="[RATBOT9R.XLS]_Users_edson__141"/>
      <sheetName val="[RATBOT9R.XLS]_Users_edson__140"/>
      <sheetName val="[RATBOT9R.XLS]_Users_edson__134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2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76"/>
      <sheetName val="[RATBOT9R.XLS]_Users_edson__160"/>
      <sheetName val="[RATBOT9R.XLS]_Users_edson__156"/>
      <sheetName val="[RATBOT9R.XLS]_Users_edson__157"/>
      <sheetName val="[RATBOT9R.XLS]_Users_edson__158"/>
      <sheetName val="[RATBOT9R.XLS]_Users_edson__159"/>
      <sheetName val="[RATBOT9R.XLS]_Users_edson__166"/>
      <sheetName val="[RATBOT9R.XLS]_Users_edson__161"/>
      <sheetName val="[RATBOT9R.XLS]_Users_edson__162"/>
      <sheetName val="[RATBOT9R.XLS]_Users_edson__163"/>
      <sheetName val="[RATBOT9R.XLS]_Users_edson__164"/>
      <sheetName val="[RATBOT9R.XLS]_Users_edson__165"/>
      <sheetName val="[RATBOT9R.XLS]_Users_edson__169"/>
      <sheetName val="[RATBOT9R.XLS]_Users_edson__167"/>
      <sheetName val="[RATBOT9R.XLS]_Users_edson__168"/>
      <sheetName val="[RATBOT9R.XLS]_Users_edson__170"/>
      <sheetName val="[RATBOT9R.XLS]_Users_edson__172"/>
      <sheetName val="[RATBOT9R.XLS]_Users_edson__171"/>
      <sheetName val="[RATBOT9R.XLS]_Users_edson__173"/>
      <sheetName val="[RATBOT9R.XLS]_Users_edson__174"/>
      <sheetName val="[RATBOT9R.XLS]_Users_edson__175"/>
      <sheetName val="[RATBOT9R.XLS]_Users_edson__184"/>
      <sheetName val="[RATBOT9R.XLS]_Users_edson__183"/>
      <sheetName val="[RATBOT9R.XLS]_Users_edson__177"/>
      <sheetName val="[RATBOT9R.XLS]_Users_edson__178"/>
      <sheetName val="[RATBOT9R.XLS]_Users_edson__181"/>
      <sheetName val="[RATBOT9R.XLS]_Users_edson__180"/>
      <sheetName val="[RATBOT9R.XLS]_Users_edson__179"/>
      <sheetName val="[RATBOT9R.XLS]_Users_edson__182"/>
      <sheetName val="[RATBOT9R.XLS]_Users_edson__215"/>
      <sheetName val="[RATBOT9R.XLS]_Users_edson__185"/>
      <sheetName val="[RATBOT9R.XLS]_Users_edson__186"/>
      <sheetName val="[RATBOT9R.XLS]_Users_edson__190"/>
      <sheetName val="[RATBOT9R.XLS]_Users_edson__188"/>
      <sheetName val="[RATBOT9R.XLS]_Users_edson__187"/>
      <sheetName val="[RATBOT9R.XLS]_Users_edson__189"/>
      <sheetName val="[RATBOT9R.XLS]_Users_edson__191"/>
      <sheetName val="[RATBOT9R.XLS]_Users_edson__192"/>
      <sheetName val="[RATBOT9R.XLS]_Users_edson__193"/>
      <sheetName val="[RATBOT9R.XLS]_Users_edson__194"/>
      <sheetName val="[RATBOT9R.XLS]_Users_edson__195"/>
      <sheetName val="[RATBOT9R.XLS]_Users_edson__202"/>
      <sheetName val="[RATBOT9R.XLS]_Users_edson__196"/>
      <sheetName val="[RATBOT9R.XLS]_Users_edson__197"/>
      <sheetName val="[RATBOT9R.XLS]_Users_edson__198"/>
      <sheetName val="[RATBOT9R.XLS]_Users_edson__199"/>
      <sheetName val="[RATBOT9R.XLS]_Users_edson__200"/>
      <sheetName val="[RATBOT9R.XLS]_Users_edson__201"/>
      <sheetName val="[RATBOT9R.XLS]_Users_edson__203"/>
      <sheetName val="[RATBOT9R.XLS]_Users_edson__206"/>
      <sheetName val="[RATBOT9R.XLS]_Users_edson__204"/>
      <sheetName val="[RATBOT9R.XLS]_Users_edson__205"/>
      <sheetName val="[RATBOT9R.XLS]_Users_edson__208"/>
      <sheetName val="[RATBOT9R.XLS]_Users_edson__207"/>
      <sheetName val="[RATBOT9R.XLS]_Users_edson__214"/>
      <sheetName val="[RATBOT9R.XLS]_Users_edson__213"/>
      <sheetName val="[RATBOT9R.XLS]_Users_edson__209"/>
      <sheetName val="[RATBOT9R.XLS]_Users_edson__210"/>
      <sheetName val="[RATBOT9R.XLS]_Users_edson__211"/>
      <sheetName val="[RATBOT9R.XLS]_Users_edson__212"/>
      <sheetName val="[RATBOT9R.XLS]_Users_edson__290"/>
      <sheetName val="[RATBOT9R.XLS]_Users_edson__217"/>
      <sheetName val="[RATBOT9R.XLS]_Users_edson__216"/>
      <sheetName val="[RATBOT9R.XLS]_Users_edson__247"/>
      <sheetName val="[RATBOT9R.XLS]_Users_edson__238"/>
      <sheetName val="[RATBOT9R.XLS]_Users_edson__236"/>
      <sheetName val="[RATBOT9R.XLS]_Users_edson__220"/>
      <sheetName val="[RATBOT9R.XLS]_Users_edson__219"/>
      <sheetName val="[RATBOT9R.XLS]_Users_edson__218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35"/>
      <sheetName val="[RATBOT9R.XLS]_Users_edson__221"/>
      <sheetName val="[RATBOT9R.XLS]_Users_edson__226"/>
      <sheetName val="[RATBOT9R.XLS]_Users_edson__222"/>
      <sheetName val="[RATBOT9R.XLS]_Users_edson__225"/>
      <sheetName val="[RATBOT9R.XLS]_Users_edson__224"/>
      <sheetName val="[RATBOT9R.XLS]_Users_edson__223"/>
      <sheetName val="[RATBOT9R.XLS]_Users_edson__227"/>
      <sheetName val="[RATBOT9R.XLS]_Users_edson__233"/>
      <sheetName val="[RATBOT9R.XLS]_Users_edson__228"/>
      <sheetName val="[RATBOT9R.XLS]_Users_edson__229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7"/>
      <sheetName val="[RATBOT9R.XLS]_Users_edson__241"/>
      <sheetName val="[RATBOT9R.XLS]_Users_edson__240"/>
      <sheetName val="[RATBOT9R.XLS]_Users_edson__239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50"/>
      <sheetName val="[RATBOT9R.XLS]_Users_edson__248"/>
      <sheetName val="[RATBOT9R.XLS]_Users_edson__249"/>
      <sheetName val="[RATBOT9R.XLS]_Users_edson__260"/>
      <sheetName val="[RATBOT9R.XLS]_Users_edson__251"/>
      <sheetName val="[RATBOT9R.XLS]_Users_edson__253"/>
      <sheetName val="[RATBOT9R.XLS]_Users_edson__252"/>
      <sheetName val="[RATBOT9R.XLS]_Users_edson__256"/>
      <sheetName val="[RATBOT9R.XLS]_Users_edson__254"/>
      <sheetName val="[RATBOT9R.XLS]_Users_edson__255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1"/>
      <sheetName val="[RATBOT9R.XLS]_Users_edson__263"/>
      <sheetName val="[RATBOT9R.XLS]_Users_edson__264"/>
      <sheetName val="[RATBOT9R.XLS]_Users_edson__267"/>
      <sheetName val="[RATBOT9R.XLS]_Users_edson__266"/>
      <sheetName val="[RATBOT9R.XLS]_Users_edson__265"/>
      <sheetName val="[RATBOT9R.XLS]_Users_edson__279"/>
      <sheetName val="[RATBOT9R.XLS]_Users_edson__278"/>
      <sheetName val="[RATBOT9R.XLS]_Users_edson__27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8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370"/>
      <sheetName val="[RATBOT9R.XLS]_Users_edson__298"/>
      <sheetName val="[RATBOT9R.XLS]_Users_edson__294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53"/>
      <sheetName val="[RATBOT9R.XLS]_Users_edson__352"/>
      <sheetName val="[RATBOT9R.XLS]_Users_edson__354"/>
      <sheetName val="[RATBOT9R.XLS]_Users_edson__368"/>
      <sheetName val="[RATBOT9R.XLS]_Users_edson__367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69"/>
      <sheetName val="[RATBOT9R.XLS]_Users_edson__374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80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92"/>
      <sheetName val="Palavras Olimpiadas"/>
      <sheetName val="[RATBOT9R.XLS]_Users_edson__391"/>
      <sheetName val="[RATBOT9R.XLS]_Users_edson__390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88"/>
      <sheetName val="[RATBOT9R.XLS]_Users_edson__387"/>
      <sheetName val="[RATBOT9R.XLS]_Users_edson__389"/>
      <sheetName val="[RATBOT9R.XLS]_Users_edson__393"/>
      <sheetName val="[RATBOT9R.XLS]_Users_edson__394"/>
      <sheetName val="[RATBOT9R.XLS]_Users_edson__407"/>
      <sheetName val="[RATBOT9R.XLS]_Users_edson__404"/>
      <sheetName val="[RATBOT9R.XLS]_Users_edson__403"/>
      <sheetName val="[RATBOT9R.XLS]_Users_edson__395"/>
      <sheetName val="[RATBOT9R.XLS]_Users_edson__396"/>
      <sheetName val="[RATBOT9R.XLS]_Users_edson__397"/>
      <sheetName val="[RATBOT9R.XLS]_Users_edson__398"/>
      <sheetName val="[RATBOT9R.XLS]_Users_edson__399"/>
      <sheetName val="[RATBOT9R.XLS]_Users_edson__400"/>
      <sheetName val="[RATBOT9R.XLS]_Users_edson__401"/>
      <sheetName val="[RATBOT9R.XLS]_Users_edson__402"/>
      <sheetName val="[RATBOT9R.XLS]_Users_edson__406"/>
      <sheetName val="[RATBOT9R.XLS]_Users_edson__405"/>
      <sheetName val="[RATBOT9R.XLS]_Users_edson__408"/>
      <sheetName val="[RATBOT9R.XLS]_Users_edson__409"/>
      <sheetName val="[RATBOT9R.XLS]_Users_edson__410"/>
      <sheetName val="[RATBOT9R.XLS]_Users_edson__426"/>
      <sheetName val="[RATBOT9R.XLS]_Users_edson__425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6"/>
      <sheetName val="[RATBOT9R.XLS]_Users_edson__422"/>
      <sheetName val="[RATBOT9R.XLS]_Users_edson__419"/>
      <sheetName val="[RATBOT9R.XLS]_Users_edson__418"/>
      <sheetName val="[RATBOT9R.XLS]_Users_edson__417"/>
      <sheetName val="[RATBOT9R.XLS]_Users_edson__421"/>
      <sheetName val="[RATBOT9R.XLS]_Users_edson__420"/>
      <sheetName val="[RATBOT9R.XLS]_Users_edson__423"/>
      <sheetName val="[RATBOT9R.XLS]_Users_edson__424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6"/>
      <sheetName val="[RATBOT9R.XLS]_Users_edson__433"/>
      <sheetName val="[RATBOT9R.XLS]_Users_edson__432"/>
      <sheetName val="[RATBOT9R.XLS]_Users_edson__434"/>
      <sheetName val="[RATBOT9R.XLS]_Users_edson__435"/>
      <sheetName val="[RATBOT9R.XLS]_Users_edson__486"/>
      <sheetName val="[RATBOT9R.XLS]_Users_edson__478"/>
      <sheetName val="[RATBOT9R.XLS]_Users_edson__456"/>
      <sheetName val="[RATBOT9R.XLS]_Users_edson__455"/>
      <sheetName val="[RATBOT9R.XLS]_Users_edson__452"/>
      <sheetName val="[RATBOT9R.XLS]_Users_edson__451"/>
      <sheetName val="[RATBOT9R.XLS]_Users_edson__450"/>
      <sheetName val="[RATBOT9R.XLS]_Users_edson__438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2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6"/>
      <sheetName val="[RATBOT9R.XLS]_Users_edson__463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5"/>
      <sheetName val="[RATBOT9R.XLS]_Users_edson__493"/>
      <sheetName val="[RATBOT9R.XLS]_Users_edson__491"/>
      <sheetName val="[RATBOT9R.XLS]_Users_edson__492"/>
      <sheetName val="[RATBOT9R.XLS]_Users_edson__494"/>
      <sheetName val="[RATBOT9R.XLS]_Users_edson__496"/>
      <sheetName val="[RATBOT9R.XLS]_Users_edson__497"/>
      <sheetName val="[RATBOT9R.XLS]_Users_edson__498"/>
      <sheetName val="[RATBOT9R.XLS]_Users_edson__499"/>
      <sheetName val="[RATBOT9R.XLS]_Users_edson__500"/>
      <sheetName val="[RATBOT9R.XLS]_Users_edson__516"/>
      <sheetName val="__Esoares_c_ARQUIVOS_MICHELIN_I"/>
      <sheetName val="_@_Esoares_c_ARQUIVOS_MICHELIN_"/>
      <sheetName val="__SAO9FS03_@_Esoares_c_ARQUIVOS"/>
      <sheetName val="_Users_cganzarolli_AppData_Loca"/>
      <sheetName val="_Users_rodrigomedeiros_Library_"/>
      <sheetName val="_NEXTEL_2011_PLANOS_SALDANHA_NE"/>
      <sheetName val="_NEXTEL_2011_PLANOS_NEYMAR_Esoa"/>
      <sheetName val="_NEXTEL_2011_PACOTES_PACOTE TV "/>
      <sheetName val="_Documents and Settings_maria.d"/>
      <sheetName val="_NEXTEL_2011_PLANOS_VAREJO_Esoa"/>
      <sheetName val="_C_Documents and Settings_maria"/>
      <sheetName val="_C_NEXTEL_2011_PLANOS_NEYMAR_Es"/>
      <sheetName val="_NEXTEL_2011_PLANOS_VAREJO_PLAN"/>
      <sheetName val="_DELOITTE_PLANOS_100 ANOS DELOI"/>
      <sheetName val="_GRUPO ANGELA_NEXTEL_NEXTEL 201"/>
      <sheetName val="__Srmpm01_midia$_C_Documents an"/>
      <sheetName val="_midia$_Red Bull_2011_Instituci"/>
      <sheetName val="_C_C_Documents and Settings_mar"/>
      <sheetName val="_C_C_C_Documents and Settings_m"/>
      <sheetName val="_C_C_C_C_Documents and Settings"/>
      <sheetName val="_Volumes_midia$_24. Banco Itaú_"/>
      <sheetName val="_Users_priscilla.epp_AppData_Lo"/>
      <sheetName val="_Users_PATRIC~1_AppData_Local_T"/>
      <sheetName val="_C_Users_PATRIC~1_AppData_Local"/>
      <sheetName val="_Volumes__PONG_Interno_PONG__mí"/>
      <sheetName val="_Users_thiago.capeleiro_Documen"/>
      <sheetName val="_Users_marcela.alves_AppData_Lo"/>
      <sheetName val="_C_Users_marcela.alves_AppData_"/>
      <sheetName val="_C_C_Users_marcela.alves_AppDat"/>
      <sheetName val="_Users_nagyf_AppData_Local_Micr"/>
      <sheetName val="_Users_gisellefreire_Library_Ca"/>
      <sheetName val="_Users_fabionagy_Library_Caches"/>
      <sheetName val="_Users_cristianomasetto_Library"/>
      <sheetName val="_GRUPO_MASTERCARD_2015_Esoares_"/>
      <sheetName val="_Volumes_medpex01_GRUPO_MASTERC"/>
      <sheetName val="_RATBOT9R.XLS__Users_edson_m_11"/>
      <sheetName val="_C_Users_edson.melo_Library_Cac"/>
      <sheetName val="_C_@_Esoares_c_ARQUIVOS_MICHELI"/>
      <sheetName val="_RATBOT9R.XLS__Users_edson_m_10"/>
      <sheetName val="_RATBOT9R.XLS__Users_edson_me_2"/>
      <sheetName val="_RATBOT9R.XLS__Users_edson_me_4"/>
      <sheetName val="_RATBOT9R.XLS__Users_edson_me_3"/>
      <sheetName val="_RATBOT9R.XLS__Users_edson_me_5"/>
      <sheetName val="_RATBOT9R.XLS__Users_edson_me_6"/>
      <sheetName val="_RATBOT9R.XLS__Users_edson_me_7"/>
      <sheetName val="_RATBOT9R.XLS__Users_edson_me_8"/>
      <sheetName val="_RATBOT9R.XLS__Users_edson_me_9"/>
      <sheetName val="_RATBOT9R.XLS__Users_edson_m_12"/>
      <sheetName val="_RATBOT9R.XLS__Users_edson_m_17"/>
      <sheetName val="_RATBOT9R.XLS__Users_edson_m_14"/>
      <sheetName val="_RATBOT9R.XLS__Users_edson_m_13"/>
      <sheetName val="_RATBOT9R.XLS__Users_edson_m_15"/>
      <sheetName val="_RATBOT9R.XLS__Users_edson_m_16"/>
      <sheetName val="_RATBOT9R.XLS__Users_edson_m_23"/>
      <sheetName val="_RATBOT9R.XLS__Users_edson_m_18"/>
      <sheetName val="_RATBOT9R.XLS__Users_edson_m_19"/>
      <sheetName val="_RATBOT9R.XLS__Users_edson_m_20"/>
      <sheetName val="_RATBOT9R.XLS__Users_edson_m_21"/>
      <sheetName val="_RATBOT9R.XLS__Users_edson_m_22"/>
      <sheetName val="_RATBOT9R.XLS__Users_edson_m_25"/>
      <sheetName val="_RATBOT9R.XLS__Users_edson_m_24"/>
      <sheetName val="_RATBOT9R.XLS__Users_edson_m_28"/>
      <sheetName val="_RATBOT9R.XLS__Users_edson_m_26"/>
      <sheetName val="_RATBOT9R.XLS__Users_edson_m_27"/>
      <sheetName val="_RATBOT9R.XLS__Users_edson_m_29"/>
      <sheetName val="_RATBOT9R.XLS__Users_edson_m_30"/>
      <sheetName val="_RATBOT9R.XLS__Users_edson_m_31"/>
      <sheetName val="_RATBOT9R.XLS__Users_edson_m_32"/>
      <sheetName val="_RATBOT9R.XLS__Users_edson_m_33"/>
      <sheetName val="_RATBOT9R.XLS__Users_edson_m_34"/>
      <sheetName val="_RATBOT9R.XLS__Users_edson_m_38"/>
      <sheetName val="_RATBOT9R.XLS__Users_edson_m_36"/>
      <sheetName val="_RATBOT9R.XLS__Users_edson_m_35"/>
      <sheetName val="_RATBOT9R.XLS__Users_edson_m_37"/>
      <sheetName val="_RATBOT9R.XLS__Users_edson_m_39"/>
      <sheetName val="_RATBOT9R.XLS__Users_edson_m_40"/>
      <sheetName val="[RATBOT9R.XLS]_Users_edson__501"/>
      <sheetName val="[RATBOT9R.XLS]_Users_edson__503"/>
      <sheetName val="[RATBOT9R.XLS]_Users_edson__502"/>
      <sheetName val="[RATBOT9R.XLS]_Users_edson__504"/>
      <sheetName val="[RATBOT9R.XLS]_Users_edson__510"/>
      <sheetName val="[RATBOT9R.XLS]_Users_edson__505"/>
      <sheetName val="[RATBOT9R.XLS]_Users_edson__506"/>
      <sheetName val="[RATBOT9R.XLS]_Users_edson__507"/>
      <sheetName val="[RATBOT9R.XLS]_Users_edson__508"/>
      <sheetName val="[RATBOT9R.XLS]_Users_edson__509"/>
      <sheetName val="[RATBOT9R.XLS]_Users_edson__511"/>
      <sheetName val="[RATBOT9R.XLS]_Users_edson__514"/>
      <sheetName val="Total_Franquias3"/>
      <sheetName val="Resumo_por_P5"/>
      <sheetName val="honda_yamaha1"/>
      <sheetName val="BME_FBP05_GESPLAN1"/>
      <sheetName val="MR_GERENCIADO_MKT_YTD1"/>
      <sheetName val="Bar_Rel1"/>
      <sheetName val="RATBOT9R_XLS1"/>
      <sheetName val="Ficha_Técnica2"/>
      <sheetName val="Contas_Contabeis1"/>
      <sheetName val="Resumo_Verba_Mensal1"/>
      <sheetName val="Abordagem_Atacadão1"/>
      <sheetName val="Burn_Conveniência1"/>
      <sheetName val="Sampling_Kuat_Eko1"/>
      <sheetName val="Garçon_Kuat_Eko1"/>
      <sheetName val="Concurso_cultural_DA1"/>
      <sheetName val="Joãozinho_1"/>
      <sheetName val="Concurso_Cultural_Cooler1"/>
      <sheetName val="Pula_Corda1"/>
      <sheetName val="Copo_Kuat1"/>
      <sheetName val="Copo_Fanta_Splash1"/>
      <sheetName val="Concurso_de_Merchandising_IC1"/>
      <sheetName val="Tablóides__e_VT´s1"/>
      <sheetName val="Menu_Renosa1"/>
      <sheetName val="On_the_Go1"/>
      <sheetName val="Kit_Banca1"/>
      <sheetName val="Despesas_Diversas1"/>
      <sheetName val="Midia_Externa1"/>
      <sheetName val="Expo_Ecos_Complemento1"/>
      <sheetName val="Dia_dos_Pais_Big_Lar1"/>
      <sheetName val="Ação_Dia_dos_Pais_AS_5+1"/>
      <sheetName val="Ação_Dia_dos_Pais_Trad1"/>
      <sheetName val="Ação_Dia_dos_Pais_AS_1_a_41"/>
      <sheetName val="Requisição_de_materiais_1"/>
      <sheetName val="Lançamento_Open_Happiness1"/>
      <sheetName val="Lançamento_Del_Valle_Mais1"/>
      <sheetName val="Kit_Ativação_Sede_+_filiais_1"/>
      <sheetName val="Tabela_de_Preços_(3)1"/>
      <sheetName val="Capa_27"/>
      <sheetName val="Anunciantes_INV_7"/>
      <sheetName val="Tática_de_TV7"/>
      <sheetName val="Tática_de_RV7"/>
      <sheetName val="Tática_de_JO7"/>
      <sheetName val="PARCEIROS_-_REDES_SOCIAIS1"/>
      <sheetName val="INVESTIM_XLS1"/>
      <sheetName val="Ranking_por_Filial_-_Mês1"/>
      <sheetName val="Ranking_Geral_-_Mês1"/>
      <sheetName val="\NEXTEL\2011\PACOTES\PACOTE_TV1"/>
      <sheetName val="\Documents_and_Settings\maria_1"/>
      <sheetName val="\C\Documents_and_Settings\mari1"/>
      <sheetName val="\DELOITTE\PLANOS\100_ANOS_DELO1"/>
      <sheetName val="\GRUPO_ANGELA\NEXTEL\NEXTEL_202"/>
      <sheetName val="\\Srmpm01\midia$\C\Documents_a1"/>
      <sheetName val="\midia$\Red_Bull\2011\Instituc1"/>
      <sheetName val="\C\C\Documents_and_Settings\ma1"/>
      <sheetName val="\C\C\C\Documents_and_Settings\1"/>
      <sheetName val="\C\C\C\C\Documents_and_Setting1"/>
      <sheetName val="\Volumes\midia$\24__Banco_Itaú1"/>
      <sheetName val="\Users\priscilla_epp\AppData\L1"/>
      <sheetName val="\Users\thiago_capeleiro\Docume1"/>
      <sheetName val="\Users\marcela_alves\AppData\L1"/>
      <sheetName val="\C\Users\marcela_alves\AppData1"/>
      <sheetName val="\C\C\Users\marcela_alves\AppDa1"/>
      <sheetName val="[RATBOT9R_XLS]_Users_edson_me_1"/>
      <sheetName val="\C\Users\edson_melo\Library\Ca1"/>
      <sheetName val="Região_Sul4"/>
      <sheetName val="Total_Franquias4"/>
      <sheetName val="Resumo_por_P6"/>
      <sheetName val="honda_yamaha2"/>
      <sheetName val="BME_FBP05_GESPLAN2"/>
      <sheetName val="MR_GERENCIADO_MKT_YTD2"/>
      <sheetName val="Bar_Rel2"/>
      <sheetName val="RATBOT9R_XLS2"/>
      <sheetName val="Ficha_Técnica3"/>
      <sheetName val="Contas_Contabeis2"/>
      <sheetName val="Resumo_Verba_Mensal2"/>
      <sheetName val="Abordagem_Atacadão2"/>
      <sheetName val="Burn_Conveniência2"/>
      <sheetName val="Sampling_Kuat_Eko2"/>
      <sheetName val="Garçon_Kuat_Eko2"/>
      <sheetName val="Concurso_cultural_DA2"/>
      <sheetName val="Joãozinho_2"/>
      <sheetName val="Concurso_Cultural_Cooler2"/>
      <sheetName val="Pula_Corda2"/>
      <sheetName val="Copo_Kuat2"/>
      <sheetName val="Copo_Fanta_Splash2"/>
      <sheetName val="Concurso_de_Merchandising_IC2"/>
      <sheetName val="Tablóides__e_VT´s2"/>
      <sheetName val="Menu_Renosa2"/>
      <sheetName val="On_the_Go2"/>
      <sheetName val="Kit_Banca2"/>
      <sheetName val="Despesas_Diversas2"/>
      <sheetName val="Midia_Externa2"/>
      <sheetName val="Expo_Ecos_Complemento2"/>
      <sheetName val="Dia_dos_Pais_Big_Lar2"/>
      <sheetName val="Ação_Dia_dos_Pais_AS_5+2"/>
      <sheetName val="Ação_Dia_dos_Pais_Trad2"/>
      <sheetName val="Ação_Dia_dos_Pais_AS_1_a_42"/>
      <sheetName val="Requisição_de_materiais_2"/>
      <sheetName val="Lançamento_Open_Happiness2"/>
      <sheetName val="Lançamento_Del_Valle_Mais2"/>
      <sheetName val="Kit_Ativação_Sede_+_filiais_2"/>
      <sheetName val="Tabela_de_Preços_(3)2"/>
      <sheetName val="Capa_28"/>
      <sheetName val="Anunciantes_INV_8"/>
      <sheetName val="Tática_de_TV8"/>
      <sheetName val="Tática_de_RV8"/>
      <sheetName val="Tática_de_JO8"/>
      <sheetName val="PARCEIROS_-_REDES_SOCIAIS2"/>
      <sheetName val="INVESTIM_XLS2"/>
      <sheetName val="Ranking_por_Filial_-_Mês2"/>
      <sheetName val="Ranking_Geral_-_Mês2"/>
      <sheetName val="\NEXTEL\2011\PACOTES\PACOTE_TV2"/>
      <sheetName val="\Documents_and_Settings\maria_2"/>
      <sheetName val="\C\Documents_and_Settings\mari2"/>
      <sheetName val="\DELOITTE\PLANOS\100_ANOS_DELO2"/>
      <sheetName val="\GRUPO_ANGELA\NEXTEL\NEXTEL_203"/>
      <sheetName val="\\Srmpm01\midia$\C\Documents_a2"/>
      <sheetName val="\midia$\Red_Bull\2011\Instituc2"/>
      <sheetName val="\C\C\Documents_and_Settings\ma2"/>
      <sheetName val="\C\C\C\Documents_and_Settings\2"/>
      <sheetName val="\C\C\C\C\Documents_and_Setting2"/>
      <sheetName val="\Volumes\midia$\24__Banco_Itaú2"/>
      <sheetName val="\Users\priscilla_epp\AppData\L2"/>
      <sheetName val="\Users\thiago_capeleiro\Docume2"/>
      <sheetName val="\Users\marcela_alves\AppData\L2"/>
      <sheetName val="\C\Users\marcela_alves\AppData2"/>
      <sheetName val="\C\C\Users\marcela_alves\AppDa2"/>
      <sheetName val="\C\Users\edson_melo\Library\Ca2"/>
      <sheetName val="[RATBOT9R_XLS]_Users_edson_me10"/>
      <sheetName val="[RATBOT9R_XLS]_Users_edson_me11"/>
      <sheetName val="[RATBOT9R_XLS]_Users_edson_me12"/>
      <sheetName val="[RATBOT9R.XLS]_Users_edson__512"/>
      <sheetName val="[RATBOT9R.XLS]_Users_edson__513"/>
      <sheetName val="[RATBOT9R.XLS]_Users_edson__515"/>
      <sheetName val="[RATBOT9R.XLS]_Users_edson__518"/>
      <sheetName val="[RATBOT9R.XLS]_Users_edson__517"/>
      <sheetName val="[RATBOT9R.XLS]_Users_edson__552"/>
      <sheetName val="[RATBOT9R.XLS]_Users_edson__551"/>
      <sheetName val="[RATBOT9R.XLS]_Users_edson__519"/>
      <sheetName val="[RATBOT9R.XLS]_Users_edson__523"/>
      <sheetName val="[RATBOT9R.XLS]_Users_edson__520"/>
      <sheetName val="[RATBOT9R.XLS]_Users_edson__521"/>
      <sheetName val="[RATBOT9R.XLS]_Users_edson__522"/>
      <sheetName val="[RATBOT9R.XLS]_Users_edson__525"/>
      <sheetName val="[RATBOT9R.XLS]_Users_edson__524"/>
      <sheetName val="[RATBOT9R.XLS]_Users_edson__534"/>
      <sheetName val="[RATBOT9R.XLS]_Users_edson__533"/>
      <sheetName val="[RATBOT9R.XLS]_Users_edson__532"/>
      <sheetName val="[RATBOT9R.XLS]_Users_edson__530"/>
      <sheetName val="[RATBOT9R.XLS]_Users_edson__526"/>
      <sheetName val="[RATBOT9R.XLS]_Users_edson__527"/>
      <sheetName val="[RATBOT9R.XLS]_Users_edson__528"/>
      <sheetName val="[RATBOT9R.XLS]_Users_edson__529"/>
      <sheetName val="[RATBOT9R.XLS]_Users_edson__531"/>
      <sheetName val="[RATBOT9R.XLS]_Users_edson__535"/>
      <sheetName val="[RATBOT9R.XLS]_Users_edson__545"/>
      <sheetName val="[RATBOT9R.XLS]_Users_edson__544"/>
      <sheetName val="[RATBOT9R.XLS]_Users_edson__543"/>
      <sheetName val="[RATBOT9R.XLS]_Users_edson__536"/>
      <sheetName val="[RATBOT9R.XLS]_Users_edson__537"/>
      <sheetName val="[RATBOT9R.XLS]_Users_edson__538"/>
      <sheetName val="[RATBOT9R.XLS]_Users_edson__539"/>
      <sheetName val="[RATBOT9R.XLS]_Users_edson__540"/>
      <sheetName val="[RATBOT9R.XLS]_Users_edson__541"/>
      <sheetName val="[RATBOT9R.XLS]_Users_edson__542"/>
      <sheetName val="[RATBOT9R.XLS]_Users_edson__546"/>
      <sheetName val="[RATBOT9R.XLS]_Users_edson__547"/>
      <sheetName val="[RATBOT9R.XLS]_Users_edson__548"/>
      <sheetName val="[RATBOT9R.XLS]_Users_edson__549"/>
      <sheetName val="[RATBOT9R.XLS]_Users_edson__550"/>
      <sheetName val="[RATBOT9R.XLS]_Users_edson__554"/>
      <sheetName val="[RATBOT9R.XLS]_Users_edson__553"/>
      <sheetName val="[RATBOT9R.XLS]_Users_edson__55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 refreshError="1"/>
      <sheetData sheetId="862" refreshError="1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  <sheetName val="Plan1"/>
      <sheetName val="Região_Sul2"/>
      <sheetName val="Price-VolMix_YTD2"/>
      <sheetName val="Região_Sul3"/>
      <sheetName val="Price-VolMix_YTD3"/>
      <sheetName val="Região_Sul4"/>
      <sheetName val="Price-VolMix_YTD4"/>
      <sheetName val="Premissas MacroEconômicas"/>
      <sheetName val="Diario_Dir_RJ_12_envio2.xls"/>
      <sheetName val="[Diario_Dir_RJ_12_envio2.xls]_2"/>
      <sheetName val="[Diario_Dir_RJ_12_envio2.xls]_5"/>
      <sheetName val="[Diario_Dir_RJ_12_envio2.xls]_3"/>
      <sheetName val="[Diario_Dir_RJ_12_envio2.xls]_4"/>
      <sheetName val="[Diario_Dir_RJ_12_envio2.xls]_6"/>
      <sheetName val="[Diario_Dir_RJ_12_envio2.xls]_7"/>
      <sheetName val="[Diario_Dir_RJ_12_envio2.xls]_8"/>
      <sheetName val="[Diario_Dir_RJ_12_envio2.xls]_9"/>
      <sheetName val="_Diario_Dir_RJ_12_envio2_xls_10"/>
      <sheetName val="_Diario_Dir_RJ_12_envio2_xls_11"/>
      <sheetName val="_Diario_Dir_RJ_12_envio2_xls_15"/>
      <sheetName val="_Diario_Dir_RJ_12_envio2_xls_12"/>
      <sheetName val="_Diario_Dir_RJ_12_envio2_xls_13"/>
      <sheetName val="_Diario_Dir_RJ_12_envio2_xls_14"/>
      <sheetName val="_Diario_Dir_RJ_12_envio2_xls_16"/>
      <sheetName val="_Diario_Dir_RJ_12_envio2_xls_17"/>
      <sheetName val="_Diario_Dir_RJ_12_envio2_xls_18"/>
      <sheetName val="_Diario_Dir_RJ_12_envio2_xls_19"/>
      <sheetName val="_Diario_Dir_RJ_12_envio2_xls_20"/>
      <sheetName val="_Diario_Dir_RJ_12_envio2_xls_23"/>
      <sheetName val="_Diario_Dir_RJ_12_envio2_xls_21"/>
      <sheetName val="_Diario_Dir_RJ_12_envio2_xls_22"/>
      <sheetName val="_Diario_Dir_RJ_12_envio2_xls_24"/>
      <sheetName val="_Diario_Dir_RJ_12_envio2_xls_25"/>
      <sheetName val="_Diario_Dir_RJ_12_envio2_xls_26"/>
      <sheetName val="_Diario_Dir_RJ_12_envio2_xls_27"/>
      <sheetName val="_Diario_Dir_RJ_12_envio2_xls_28"/>
      <sheetName val="_Diario_Dir_RJ_12_envio2_xls_29"/>
      <sheetName val="_Diario_Dir_RJ_12_envio2_xls_30"/>
      <sheetName val="_Diario_Dir_RJ_12_envio2_xls_31"/>
      <sheetName val="_Diario_Dir_RJ_12_envio2_xls_35"/>
      <sheetName val="_Diario_Dir_RJ_12_envio2_xls_32"/>
      <sheetName val="_Diario_Dir_RJ_12_envio2_xls_33"/>
      <sheetName val="_Diario_Dir_RJ_12_envio2_xls_34"/>
      <sheetName val="_Diario_Dir_RJ_12_envio2_xls_36"/>
      <sheetName val="_Diario_Dir_RJ_12_envio2_xls_39"/>
      <sheetName val="_Diario_Dir_RJ_12_envio2_xls_37"/>
      <sheetName val="_Diario_Dir_RJ_12_envio2_xls_38"/>
      <sheetName val="_Diario_Dir_RJ_12_envio2_xls_40"/>
      <sheetName val="_Diario_Dir_RJ_12_envio2_xls_44"/>
      <sheetName val="_Diario_Dir_RJ_12_envio2_xls_41"/>
      <sheetName val="_Diario_Dir_RJ_12_envio2_xls_42"/>
      <sheetName val="_Diario_Dir_RJ_12_envio2_xls_43"/>
      <sheetName val="_Diario_Dir_RJ_12_envio2_xls_45"/>
      <sheetName val="_Diario_Dir_RJ_12_envio2_xls_50"/>
      <sheetName val="_Diario_Dir_RJ_12_envio2_xls_46"/>
      <sheetName val="_Diario_Dir_RJ_12_envio2_xls_47"/>
      <sheetName val="_Diario_Dir_RJ_12_envio2_xls_48"/>
      <sheetName val="_Diario_Dir_RJ_12_envio2_xls_49"/>
      <sheetName val="_Diario_Dir_RJ_12_envio2_xls_60"/>
      <sheetName val="_Diario_Dir_RJ_12_envio2_xls_51"/>
      <sheetName val="_Diario_Dir_RJ_12_envio2_xls_52"/>
      <sheetName val="_Diario_Dir_RJ_12_envio2_xls_53"/>
      <sheetName val="_Diario_Dir_RJ_12_envio2_xls_54"/>
      <sheetName val="_Diario_Dir_RJ_12_envio2_xls_55"/>
      <sheetName val="_Diario_Dir_RJ_12_envio2_xls_56"/>
      <sheetName val="_Diario_Dir_RJ_12_envio2_xls_57"/>
      <sheetName val="_Diario_Dir_RJ_12_envio2_xls_58"/>
      <sheetName val="_Diario_Dir_RJ_12_envio2_xls_59"/>
      <sheetName val="_Diario_Dir_RJ_12_envio2_xls_62"/>
      <sheetName val="_Diario_Dir_RJ_12_envio2_xls_61"/>
      <sheetName val="_Diario_Dir_RJ_12_envio2_xls_66"/>
      <sheetName val="_Diario_Dir_RJ_12_envio2_xls_63"/>
      <sheetName val="_Diario_Dir_RJ_12_envio2_xls_64"/>
      <sheetName val="_Diario_Dir_RJ_12_envio2_xls_65"/>
      <sheetName val="_Diario_Dir_RJ_12_envio2_xls_67"/>
      <sheetName val="_Diario_Dir_RJ_12_envio2_xls_74"/>
      <sheetName val="_Diario_Dir_RJ_12_envio2_xls_69"/>
      <sheetName val="_Diario_Dir_RJ_12_envio2_xls_68"/>
      <sheetName val="_Diario_Dir_RJ_12_envio2_xls_70"/>
      <sheetName val="_Diario_Dir_RJ_12_envio2_xls_71"/>
      <sheetName val="_Diario_Dir_RJ_12_envio2_xls_72"/>
      <sheetName val="_Diario_Dir_RJ_12_envio2_xls_73"/>
      <sheetName val="_Diario_Dir_RJ_12_envio2_xls_75"/>
      <sheetName val="_Diario_Dir_RJ_12_envio2_xls_7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  <sheetName val="Super Auto Enero"/>
      <sheetName val="capa"/>
      <sheetName val="TAB.Daten"/>
      <sheetName val="[fred1.xls][fred1.xls]_C_I_fr_2"/>
      <sheetName val="[fred1.xls][fred1.xls]_C_I_fr_4"/>
      <sheetName val="[fred1.xls][fred1.xls]_C_I_fr_3"/>
      <sheetName val="[fred1.xls][fred1.xls]_C_I_fr_5"/>
      <sheetName val="Inputs - Network Components"/>
      <sheetName val="\Users\fabionagy\Library\Caches"/>
      <sheetName val="\C\Users\fabionagy\Library\Cac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  <sheetName val="BASE GERAÇÃO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  <sheetName val="PIVOT Brand Allocation"/>
      <sheetName val="Basics"/>
      <sheetName val="Taxation"/>
      <sheetName val="Assumptions"/>
      <sheetName val="Margins"/>
      <sheetName val="인원01"/>
      <sheetName val="세부추진"/>
      <sheetName val="PL37 (2)"/>
      <sheetName val="NS,Unidade"/>
      <sheetName val="Vol&amp;Mix BAB"/>
      <sheetName val="FLOWCHART-03"/>
      <sheetName val="Resumo_por_P1"/>
      <sheetName val="Vol&amp;Mix_skin_"/>
      <sheetName val="informações_1%2"/>
      <sheetName val="Coca-Cola_AS_ABC_15-242"/>
      <sheetName val="Coca-Cola_DC_ABC_15+2"/>
      <sheetName val="Taí_15-392"/>
      <sheetName val="Diet_15-392"/>
      <sheetName val="Bonaqua_AS_AB_25-392"/>
      <sheetName val="Coca-Cola_15-242"/>
      <sheetName val="Coca-Cola_DC_2-142"/>
      <sheetName val="Budget_Coca-Cola2"/>
      <sheetName val="Budget_Coca_Cola2"/>
      <sheetName val="Resumo_por_P2"/>
      <sheetName val="Vol&amp;Mix_skin_1"/>
      <sheetName val="Evaluation2"/>
      <sheetName val="Price-VolMix YTD"/>
      <sheetName val="LA P&amp;L by Year"/>
      <sheetName val="Menu"/>
      <sheetName val="Budget_Coca-Cola3"/>
      <sheetName val="informações_1%3"/>
      <sheetName val="Coca-Cola_AS_ABC_15-243"/>
      <sheetName val="Coca-Cola_DC_ABC_15+3"/>
      <sheetName val="Taí_15-393"/>
      <sheetName val="Diet_15-393"/>
      <sheetName val="Bonaqua_AS_AB_25-393"/>
      <sheetName val="Coca-Cola_15-243"/>
      <sheetName val="Coca-Cola_DC_2-143"/>
      <sheetName val="Budget_Coca_Cola3"/>
      <sheetName val="Região_Sul1"/>
      <sheetName val="Vol&amp;Mix_skin_2"/>
      <sheetName val="Ficha_Técnica"/>
      <sheetName val="RELAÇÃO_DE_LINHAS_(TESTE)"/>
      <sheetName val="Resumo_por_P3"/>
      <sheetName val="FLOW97_XLS"/>
      <sheetName val="Ranking_Geral_-_Mês"/>
      <sheetName val="PIVOT_Brand_Allocation"/>
      <sheetName val="Bar_Rel"/>
      <sheetName val="PL37_(2)"/>
      <sheetName val="Vol&amp;Mix_BAB"/>
      <sheetName val="TV_UHF_ok"/>
      <sheetName val="Price-VolMix_YTD"/>
      <sheetName val="LA_P&amp;L_by_Year"/>
      <sheetName val="Budget_Coca-Cola4"/>
      <sheetName val="informações_1%4"/>
      <sheetName val="Coca-Cola_AS_ABC_15-244"/>
      <sheetName val="Coca-Cola_DC_ABC_15+4"/>
      <sheetName val="Taí_15-394"/>
      <sheetName val="Diet_15-394"/>
      <sheetName val="Bonaqua_AS_AB_25-394"/>
      <sheetName val="Coca-Cola_15-244"/>
      <sheetName val="Coca-Cola_DC_2-144"/>
      <sheetName val="Budget_Coca_Cola4"/>
      <sheetName val="Região_Sul2"/>
      <sheetName val="Vol&amp;Mix_skin_3"/>
      <sheetName val="Ficha_Técnica1"/>
      <sheetName val="RELAÇÃO_DE_LINHAS_(TESTE)1"/>
      <sheetName val="Resumo_por_P4"/>
      <sheetName val="FLOW97_XLS1"/>
      <sheetName val="Ranking_Geral_-_Mês1"/>
      <sheetName val="PIVOT_Brand_Allocation1"/>
      <sheetName val="Bar_Rel1"/>
      <sheetName val="PL37_(2)1"/>
      <sheetName val="Vol&amp;Mix_BAB1"/>
      <sheetName val="TV_UHF_ok1"/>
      <sheetName val="Price-VolMix_YTD1"/>
      <sheetName val="LA_P&amp;L_by_Year1"/>
      <sheetName val="Budget_Coca-Cola5"/>
      <sheetName val="informações_1%5"/>
      <sheetName val="Coca-Cola_AS_ABC_15-245"/>
      <sheetName val="Coca-Cola_DC_ABC_15+5"/>
      <sheetName val="Taí_15-395"/>
      <sheetName val="Diet_15-395"/>
      <sheetName val="Bonaqua_AS_AB_25-395"/>
      <sheetName val="Coca-Cola_15-245"/>
      <sheetName val="Coca-Cola_DC_2-145"/>
      <sheetName val="Budget_Coca_Cola5"/>
      <sheetName val="Região_Sul3"/>
      <sheetName val="Vol&amp;Mix_skin_4"/>
      <sheetName val="Ficha_Técnica2"/>
      <sheetName val="RELAÇÃO_DE_LINHAS_(TESTE)2"/>
      <sheetName val="Resumo_por_P5"/>
      <sheetName val="FLOW97_XLS2"/>
      <sheetName val="Ranking_Geral_-_Mês2"/>
      <sheetName val="PIVOT_Brand_Allocation2"/>
      <sheetName val="Bar_Rel2"/>
      <sheetName val="PL37_(2)2"/>
      <sheetName val="Vol&amp;Mix_BAB2"/>
      <sheetName val="TV_UHF_ok2"/>
      <sheetName val="Price-VolMix_YTD2"/>
      <sheetName val="LA_P&amp;L_by_Year2"/>
      <sheetName val="economico"/>
      <sheetName val="MOC"/>
      <sheetName val="RD INT 1ª"/>
      <sheetName val="UNITSOLD"/>
      <sheetName val="planilha_base"/>
      <sheetName val="Mnemo"/>
      <sheetName val="num_veic"/>
      <sheetName val="D-Cons"/>
      <sheetName val="informações_1%6"/>
      <sheetName val="Coca-Cola_AS_ABC_15-246"/>
      <sheetName val="Coca-Cola_DC_ABC_15+6"/>
      <sheetName val="Taí_15-396"/>
      <sheetName val="Diet_15-396"/>
      <sheetName val="Bonaqua_AS_AB_25-396"/>
      <sheetName val="Coca-Cola_15-246"/>
      <sheetName val="Coca-Cola_DC_2-146"/>
      <sheetName val="Budget_Coca-Cola6"/>
      <sheetName val="Budget_Coca_Cola6"/>
      <sheetName val="Resumo_por_P6"/>
      <sheetName val="Vol&amp;Mix_skin_5"/>
      <sheetName val="Região_Sul4"/>
      <sheetName val="Ficha_Técnica3"/>
      <sheetName val="RELAÇÃO_DE_LINHAS_(TESTE)3"/>
      <sheetName val="FLOW97_XLS3"/>
      <sheetName val="Ranking_Geral_-_Mês3"/>
      <sheetName val="PIVOT_Brand_Allocation3"/>
      <sheetName val="Bar_Rel3"/>
      <sheetName val="PL37_(2)3"/>
      <sheetName val="Vol&amp;Mix_BAB3"/>
      <sheetName val="TV_UHF_ok3"/>
      <sheetName val="Price-VolMix_YTD3"/>
      <sheetName val="LA_P&amp;L_by_Year3"/>
      <sheetName val="RD_INT_1ª"/>
      <sheetName val="informações_1%7"/>
      <sheetName val="Coca-Cola_AS_ABC_15-247"/>
      <sheetName val="Coca-Cola_DC_ABC_15+7"/>
      <sheetName val="Taí_15-397"/>
      <sheetName val="Diet_15-397"/>
      <sheetName val="Bonaqua_AS_AB_25-397"/>
      <sheetName val="Coca-Cola_15-247"/>
      <sheetName val="Coca-Cola_DC_2-147"/>
      <sheetName val="Budget_Coca-Cola7"/>
      <sheetName val="Budget_Coca_Cola7"/>
      <sheetName val="Resumo_por_P7"/>
      <sheetName val="Vol&amp;Mix_skin_6"/>
      <sheetName val="Região_Sul5"/>
      <sheetName val="Ficha_Técnica4"/>
      <sheetName val="RELAÇÃO_DE_LINHAS_(TESTE)4"/>
      <sheetName val="FLOW97_XLS4"/>
      <sheetName val="Ranking_Geral_-_Mês4"/>
      <sheetName val="PIVOT_Brand_Allocation4"/>
      <sheetName val="Bar_Rel4"/>
      <sheetName val="PL37_(2)4"/>
      <sheetName val="Vol&amp;Mix_BAB4"/>
      <sheetName val="TV_UHF_ok4"/>
      <sheetName val="Price-VolMix_YTD4"/>
      <sheetName val="LA_P&amp;L_by_Year4"/>
      <sheetName val="RD_INT_1ª1"/>
      <sheetName val="Master"/>
      <sheetName val="SF Buysheet Snapshot"/>
      <sheetName val="MUNICÍPIOS aibi (UF´s)"/>
      <sheetName val="Validação"/>
      <sheetName val="SF_Buysheet_Snapshot"/>
      <sheetName val="MUNICÍPIOS_aibi_(UF´s)"/>
      <sheetName val="SF_Buysheet_Snapshot1"/>
      <sheetName val="MUNICÍPIOS_aibi_(UF´s)1"/>
      <sheetName val="Budget_Coca-Cola8"/>
      <sheetName val="informações_1%8"/>
      <sheetName val="Coca-Cola_AS_ABC_15-248"/>
      <sheetName val="Coca-Cola_DC_ABC_15+8"/>
      <sheetName val="Taí_15-398"/>
      <sheetName val="Diet_15-398"/>
      <sheetName val="Bonaqua_AS_AB_25-398"/>
      <sheetName val="Coca-Cola_15-248"/>
      <sheetName val="Coca-Cola_DC_2-148"/>
      <sheetName val="Budget_Coca_Cola8"/>
      <sheetName val="Região_Sul6"/>
      <sheetName val="Vol&amp;Mix_skin_7"/>
      <sheetName val="Ficha_Técnica5"/>
      <sheetName val="RELAÇÃO_DE_LINHAS_(TESTE)5"/>
      <sheetName val="Resumo_por_P8"/>
      <sheetName val="FLOW97_XLS5"/>
      <sheetName val="Ranking_Geral_-_Mês5"/>
      <sheetName val="PIVOT_Brand_Allocation5"/>
      <sheetName val="Bar_Rel5"/>
      <sheetName val="PL37_(2)5"/>
      <sheetName val="Vol&amp;Mix_BAB5"/>
      <sheetName val="TV_UHF_ok5"/>
      <sheetName val="Price-VolMix_YTD5"/>
      <sheetName val="LA_P&amp;L_by_Year5"/>
      <sheetName val="RD_INT_1ª2"/>
      <sheetName val="SF_Buysheet_Snapshot2"/>
      <sheetName val="MUNICÍPIOS_aibi_(UF´s)2"/>
      <sheetName val="informações_1%9"/>
      <sheetName val="Coca-Cola_AS_ABC_15-249"/>
      <sheetName val="Coca-Cola_DC_ABC_15+9"/>
      <sheetName val="Taí_15-399"/>
      <sheetName val="Diet_15-399"/>
      <sheetName val="Bonaqua_AS_AB_25-399"/>
      <sheetName val="Coca-Cola_15-249"/>
      <sheetName val="Coca-Cola_DC_2-149"/>
      <sheetName val="Budget_Coca-Cola9"/>
      <sheetName val="Budget_Coca_Cola9"/>
      <sheetName val="Resumo_por_P9"/>
      <sheetName val="Vol&amp;Mix_skin_8"/>
      <sheetName val="Região_Sul7"/>
      <sheetName val="Ficha_Técnica6"/>
      <sheetName val="RELAÇÃO_DE_LINHAS_(TESTE)6"/>
      <sheetName val="FLOW97_XLS6"/>
      <sheetName val="Ranking_Geral_-_Mês6"/>
      <sheetName val="PIVOT_Brand_Allocation6"/>
      <sheetName val="Bar_Rel6"/>
      <sheetName val="PL37_(2)6"/>
      <sheetName val="Vol&amp;Mix_BAB6"/>
      <sheetName val="TV_UHF_ok6"/>
      <sheetName val="Price-VolMix_YTD6"/>
      <sheetName val="LA_P&amp;L_by_Year6"/>
      <sheetName val="RD_INT_1ª3"/>
      <sheetName val="informações_1%10"/>
      <sheetName val="Coca-Cola_AS_ABC_15-2410"/>
      <sheetName val="Coca-Cola_DC_ABC_15+10"/>
      <sheetName val="Taí_15-3910"/>
      <sheetName val="Diet_15-3910"/>
      <sheetName val="Bonaqua_AS_AB_25-3910"/>
      <sheetName val="Coca-Cola_15-2410"/>
      <sheetName val="Coca-Cola_DC_2-1410"/>
      <sheetName val="Budget_Coca-Cola10"/>
      <sheetName val="Budget_Coca_Cola10"/>
      <sheetName val="Resumo_por_P10"/>
      <sheetName val="Vol&amp;Mix_skin_9"/>
      <sheetName val="Região_Sul8"/>
      <sheetName val="Ficha_Técnica7"/>
      <sheetName val="RELAÇÃO_DE_LINHAS_(TESTE)7"/>
      <sheetName val="FLOW97_XLS7"/>
      <sheetName val="Ranking_Geral_-_Mês7"/>
      <sheetName val="PIVOT_Brand_Allocation7"/>
      <sheetName val="Bar_Rel7"/>
      <sheetName val="PL37_(2)7"/>
      <sheetName val="Vol&amp;Mix_BAB7"/>
      <sheetName val="TV_UHF_ok7"/>
      <sheetName val="Price-VolMix_YTD7"/>
      <sheetName val="LA_P&amp;L_by_Year7"/>
      <sheetName val="RD_INT_1ª4"/>
      <sheetName val="informações_1%11"/>
      <sheetName val="Coca-Cola_AS_ABC_15-2411"/>
      <sheetName val="Coca-Cola_DC_ABC_15+11"/>
      <sheetName val="Taí_15-3911"/>
      <sheetName val="Diet_15-3911"/>
      <sheetName val="Bonaqua_AS_AB_25-3911"/>
      <sheetName val="Coca-Cola_15-2411"/>
      <sheetName val="Coca-Cola_DC_2-1411"/>
      <sheetName val="Budget_Coca-Cola11"/>
      <sheetName val="Budget_Coca_Cola11"/>
      <sheetName val="Resumo_por_P11"/>
      <sheetName val="Vol&amp;Mix_skin_10"/>
      <sheetName val="Região_Sul9"/>
      <sheetName val="Ficha_Técnica8"/>
      <sheetName val="RELAÇÃO_DE_LINHAS_(TESTE)8"/>
      <sheetName val="FLOW97_XLS8"/>
      <sheetName val="Ranking_Geral_-_Mês8"/>
      <sheetName val="PIVOT_Brand_Allocation8"/>
      <sheetName val="Bar_Rel8"/>
      <sheetName val="PL37_(2)8"/>
      <sheetName val="Vol&amp;Mix_BAB8"/>
      <sheetName val="TV_UHF_ok8"/>
      <sheetName val="Price-VolMix_YTD8"/>
      <sheetName val="LA_P&amp;L_by_Year8"/>
      <sheetName val="RD_INT_1ª5"/>
      <sheetName val="Budget_Coca-Cola12"/>
      <sheetName val="Budget_Coca-Cola13"/>
      <sheetName val="informações_1%12"/>
      <sheetName val="Coca-Cola_AS_ABC_15-2412"/>
      <sheetName val="Coca-Cola_DC_ABC_15+12"/>
      <sheetName val="Taí_15-3912"/>
      <sheetName val="Diet_15-3912"/>
      <sheetName val="Bonaqua_AS_AB_25-3912"/>
      <sheetName val="Coca-Cola_15-2412"/>
      <sheetName val="Coca-Cola_DC_2-1412"/>
      <sheetName val="Budget_Coca_Cola12"/>
      <sheetName val="Região_Sul10"/>
      <sheetName val="Vol&amp;Mix_skin_11"/>
      <sheetName val="Ficha_Técnica9"/>
      <sheetName val="RELAÇÃO_DE_LINHAS_(TESTE)9"/>
      <sheetName val="Resumo_por_P12"/>
      <sheetName val="FLOW97_XLS9"/>
      <sheetName val="Ranking_Geral_-_Mês9"/>
      <sheetName val="PIVOT_Brand_Allocation9"/>
      <sheetName val="Bar_Rel9"/>
      <sheetName val="PL37_(2)9"/>
      <sheetName val="Vol&amp;Mix_BAB9"/>
      <sheetName val="TV_UHF_ok9"/>
      <sheetName val="Price-VolMix_YTD9"/>
      <sheetName val="LA_P&amp;L_by_Year9"/>
      <sheetName val="RD_INT_1ª6"/>
      <sheetName val="SF_Buysheet_Snapshot3"/>
      <sheetName val="MUNICÍPIOS_aibi_(UF´s)3"/>
      <sheetName val="plamarc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Base"/>
      <sheetName val="VICTEL ($R)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DIAP,COTON 98"/>
      <sheetName val="BABY TOIL.98"/>
      <sheetName val="cro2001"/>
      <sheetName val="Integração - Earned Value"/>
      <sheetName val="OUTDOOR"/>
      <sheetName val="&lt;Gerencial&gt;"/>
      <sheetName val="DET @ ACT"/>
      <sheetName val="anarev"/>
      <sheetName val="PLAN"/>
      <sheetName val="명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  <sheetName val="NS_UNID_DIAP,COT__1"/>
      <sheetName val="Vol&amp;Mix_1"/>
      <sheetName val="efeitos_vs__ppto106"/>
      <sheetName val="NS_UNID_DIAP,COT__2"/>
      <sheetName val="Vol&amp;Mix_2"/>
      <sheetName val="Resumo_do_cenário_210"/>
      <sheetName val="Budget_Coca-Cola7"/>
      <sheetName val="RD_INT_1ª7"/>
      <sheetName val="Região_Sul7"/>
      <sheetName val="Vol&amp;Mix_skin_7"/>
      <sheetName val="efeitos_vs__ppto107"/>
      <sheetName val="NS_UNID_DIAP,COT__3"/>
      <sheetName val="Vol&amp;Mix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blank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A ILHA"/>
      <sheetName val="\\RRPVHOA0501\Work\Fabi Manfred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VICTEL ($R)"/>
      <sheetName val="Ficha Técnica"/>
      <sheetName val="Premissas"/>
      <sheetName val="Base"/>
      <sheetName val="Budget Coca-Col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Tabelas"/>
      <sheetName val="cro2001"/>
      <sheetName val="RD INT 1ª"/>
      <sheetName val="DIAP,COTON 98"/>
      <sheetName val="BABY TOIL.98"/>
      <sheetName val="Integração - Earned Value"/>
      <sheetName val="OUTDOOR"/>
      <sheetName val="&lt;Gerencial&gt;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XLR_NoRangeSheet"/>
      <sheetName val="Lista de valores"/>
      <sheetName val="DESCRICAO  PACOTES"/>
      <sheetName val="DET @ ACT"/>
      <sheetName val="Região Sul"/>
      <sheetName val="Bar Rel"/>
      <sheetName val="anarev"/>
      <sheetName val="P&amp;L R$ "/>
      <sheetName val="dHora"/>
      <sheetName val="Budget_Coca-Cola"/>
      <sheetName val="Est.REV."/>
      <sheetName val="2_3"/>
      <sheetName val="2_4"/>
      <sheetName val="2_5"/>
      <sheetName val="ProcV"/>
      <sheetName val="cro2001.xls"/>
      <sheetName val="UNITSOLD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#¡REF"/>
      <sheetName val="GTOS"/>
      <sheetName val="Macro1"/>
      <sheetName val="GREG1"/>
      <sheetName val="3.1.Q"/>
      <sheetName val="GAEM"/>
      <sheetName val="Budget"/>
      <sheetName val="PRC-TV (0)"/>
      <sheetName val="TAB.Daten"/>
      <sheetName val="Pauta"/>
      <sheetName val="SIG-&gt;SUIG"/>
      <sheetName val="VDM___GERAL"/>
      <sheetName val="NET"/>
      <sheetName val="Empresas"/>
      <sheetName val="Base SAP"/>
      <sheetName val="NTS_Total_LT"/>
      <sheetName val="size"/>
      <sheetName val="ABC - YTD"/>
      <sheetName val="outdr"/>
      <sheetName val="Onibus_Jan"/>
      <sheetName val="infos pesquisa COPA"/>
      <sheetName val="PRINCIPAL"/>
      <sheetName val="Flow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VICTEL_($R)3"/>
      <sheetName val="Ficha_Técnica5"/>
      <sheetName val="Budget_Coca-Cola1"/>
      <sheetName val="DIAP,COTON_98"/>
      <sheetName val="BABY_TOIL_98"/>
      <sheetName val="Integração_-_Earned_Value"/>
      <sheetName val="RD_INT_1ª"/>
      <sheetName val="DET_@_ACT"/>
      <sheetName val="Lista_de_valores3"/>
      <sheetName val="DESCRICAO__PACOTES3"/>
      <sheetName val="Região_Sul"/>
      <sheetName val="Bar_Rel"/>
      <sheetName val="P&amp;L_R$_"/>
      <sheetName val="Est_REV_"/>
      <sheetName val="cro2001_xls"/>
      <sheetName val="3_1_Q"/>
      <sheetName val="TAB_Daten"/>
      <sheetName val="PRC-TV_(0)"/>
      <sheetName val="Base_SAP"/>
      <sheetName val="Mascara_discussao"/>
      <sheetName val="BL4"/>
      <sheetName val="YEAR=NH"/>
      <sheetName val="Input"/>
      <sheetName val="NEW AD SP"/>
      <sheetName val="DB_Actual Unid"/>
      <sheetName val="Easy"/>
      <sheetName val="Emotional"/>
      <sheetName val="Globals"/>
      <sheetName val="Imaging"/>
      <sheetName val="MDA Input"/>
      <sheetName val="Music"/>
      <sheetName val="Output"/>
      <sheetName val="Web"/>
      <sheetName val="Validation Tables"/>
      <sheetName val="TVE 1"/>
      <sheetName val="tva 2000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VICTEL_($R)4"/>
      <sheetName val="Ficha_Técnica6"/>
      <sheetName val="Budget_Coca-Cola2"/>
      <sheetName val="RD_INT_1ª1"/>
      <sheetName val="DIAP,COTON_981"/>
      <sheetName val="BABY_TOIL_981"/>
      <sheetName val="Integração_-_Earned_Value1"/>
      <sheetName val="DET_@_ACT1"/>
      <sheetName val="Região_Sul1"/>
      <sheetName val="Lista_de_valores4"/>
      <sheetName val="DESCRICAO__PACOTES4"/>
      <sheetName val="Bar_Rel1"/>
      <sheetName val="P&amp;L_R$_1"/>
      <sheetName val="Est_REV_1"/>
      <sheetName val="cro2001_xls1"/>
      <sheetName val="3_1_Q1"/>
      <sheetName val="PRC-TV_(0)1"/>
      <sheetName val="TAB_Daten1"/>
      <sheetName val="Base_SAP1"/>
      <sheetName val="ABC_-_YTD"/>
      <sheetName val="NEW_AD_SP"/>
      <sheetName val="DB_Actual_Unid"/>
      <sheetName val="MDA_Input"/>
      <sheetName val="Validation_Tables"/>
      <sheetName val="TVE_1"/>
      <sheetName val="capa_ppfev7"/>
      <sheetName val="cro_(2)7"/>
      <sheetName val="capa_maes7"/>
      <sheetName val="cro_maes_7"/>
      <sheetName val="od_maes7"/>
      <sheetName val="rd_maes7"/>
      <sheetName val="capa_nam7"/>
      <sheetName val="cro_namo7"/>
      <sheetName val="od_namo7"/>
      <sheetName val="rd_namo7"/>
      <sheetName val="pp_ago7"/>
      <sheetName val="cro_pp_ago7"/>
      <sheetName val="tv_pp_ago7"/>
      <sheetName val="rd_pp_ago7"/>
      <sheetName val="VICTEL_($R)5"/>
      <sheetName val="Ficha_Técnica7"/>
      <sheetName val="Budget_Coca-Cola3"/>
      <sheetName val="RD_INT_1ª2"/>
      <sheetName val="DIAP,COTON_982"/>
      <sheetName val="BABY_TOIL_982"/>
      <sheetName val="Integração_-_Earned_Value2"/>
      <sheetName val="DET_@_ACT2"/>
      <sheetName val="Região_Sul2"/>
      <sheetName val="Lista_de_valores5"/>
      <sheetName val="DESCRICAO__PACOTES5"/>
      <sheetName val="Bar_Rel2"/>
      <sheetName val="P&amp;L_R$_2"/>
      <sheetName val="Est_REV_2"/>
      <sheetName val="cro2001_xls2"/>
      <sheetName val="3_1_Q2"/>
      <sheetName val="PRC-TV_(0)2"/>
      <sheetName val="TAB_Daten2"/>
      <sheetName val="Base_SAP2"/>
      <sheetName val="ABC_-_YTD1"/>
      <sheetName val="NEW_AD_SP1"/>
      <sheetName val="DB_Actual_Unid1"/>
      <sheetName val="MDA_Input1"/>
      <sheetName val="Validation_Tables1"/>
      <sheetName val="TVE_11"/>
      <sheetName val="tva_2000"/>
      <sheetName val="capa_ppfev8"/>
      <sheetName val="cro_(2)8"/>
      <sheetName val="capa_maes8"/>
      <sheetName val="cro_maes_8"/>
      <sheetName val="od_maes8"/>
      <sheetName val="rd_maes8"/>
      <sheetName val="capa_nam8"/>
      <sheetName val="cro_namo8"/>
      <sheetName val="od_namo8"/>
      <sheetName val="rd_namo8"/>
      <sheetName val="pp_ago8"/>
      <sheetName val="cro_pp_ago8"/>
      <sheetName val="tv_pp_ago8"/>
      <sheetName val="rd_pp_ago8"/>
      <sheetName val="VICTEL_($R)6"/>
      <sheetName val="Ficha_Técnica8"/>
      <sheetName val="Budget_Coca-Cola4"/>
      <sheetName val="RD_INT_1ª3"/>
      <sheetName val="DIAP,COTON_983"/>
      <sheetName val="BABY_TOIL_983"/>
      <sheetName val="Integração_-_Earned_Value3"/>
      <sheetName val="DET_@_ACT3"/>
      <sheetName val="Região_Sul3"/>
      <sheetName val="Lista_de_valores6"/>
      <sheetName val="DESCRICAO__PACOTES6"/>
      <sheetName val="Bar_Rel3"/>
      <sheetName val="P&amp;L_R$_3"/>
      <sheetName val="Est_REV_3"/>
      <sheetName val="cro2001_xls3"/>
      <sheetName val="3_1_Q3"/>
      <sheetName val="PRC-TV_(0)3"/>
      <sheetName val="TAB_Daten3"/>
      <sheetName val="Base_SAP3"/>
      <sheetName val="ABC_-_YTD2"/>
      <sheetName val="NEW_AD_SP2"/>
      <sheetName val="DB_Actual_Unid2"/>
      <sheetName val="MDA_Input2"/>
      <sheetName val="Validation_Tables2"/>
      <sheetName val="TVE_12"/>
      <sheetName val="tva_20001"/>
      <sheetName val="Apoio"/>
      <sheetName val="economico"/>
      <sheetName val="Out 2018"/>
      <sheetName val="Coeficientes"/>
      <sheetName val="Lista de meios e veiculos"/>
      <sheetName val="critérios"/>
      <sheetName val="Índices"/>
      <sheetName val="Custo 02 Visitas"/>
      <sheetName val="DATOS_DIA"/>
      <sheetName val="Main"/>
      <sheetName val="obracun"/>
      <sheetName val="Total Franquias"/>
      <sheetName val="RATBOT9R"/>
      <sheetName val="Total_Franquias"/>
      <sheetName val="Resumo por P"/>
      <sheetName val="honda yamaha"/>
      <sheetName val="Total_Franquias1"/>
      <sheetName val="Resumo_por_P"/>
      <sheetName val="FLOWCHART-02"/>
      <sheetName val="RATBOT9R.XLS"/>
      <sheetName val="BME FBP05 GESPLAN"/>
      <sheetName val="MR GERENCIADO MKT YTD"/>
      <sheetName val="Oral"/>
      <sheetName val="Custos"/>
      <sheetName val="Resumo"/>
      <sheetName val="Packaging Cerv+Refri"/>
      <sheetName val="Packaging Cerv"/>
      <sheetName val="Packaging Inteira"/>
      <sheetName val="Packaging Lata Cerv"/>
      <sheetName val="Packaging Long Neck"/>
      <sheetName val="Packaging Chopp"/>
      <sheetName val="Packaging Refri"/>
      <sheetName val="Packaging Lata Refri"/>
      <sheetName val="Packaging PET"/>
      <sheetName val="Packaging Meia"/>
      <sheetName val="Packaging Sopro"/>
      <sheetName val="Índice MALTE"/>
      <sheetName val="Índice H.M."/>
      <sheetName val="Índice DIF1"/>
      <sheetName val="Índice DIF2"/>
      <sheetName val="Índice DIF3"/>
      <sheetName val="Índice QUEBRA"/>
      <sheetName val="Índice LATA"/>
      <sheetName val="Índice LN"/>
      <sheetName val="Índice Emb"/>
      <sheetName val="Índice Açúcar"/>
      <sheetName val="Índice M.P. Refri"/>
      <sheetName val="Índice PET"/>
      <sheetName val="Índice Emb2 Refri"/>
      <sheetName val="Índice Emb3 Refri"/>
      <sheetName val="Índice Emb4 Refri"/>
      <sheetName val="Índice DIF1 Refri"/>
      <sheetName val="Índice DIF2 Refri"/>
      <sheetName val="RGD"/>
      <sheetName val="RGD 2"/>
      <sheetName val="RGD CERVEJA"/>
      <sheetName val="RGD CERVEJA 2"/>
      <sheetName val="RGD CERVEJA INTEIRA"/>
      <sheetName val="RGD CERVEJA LATA"/>
      <sheetName val="RGD CERVEJA LN"/>
      <sheetName val="RGD CERVEJA MEIA"/>
      <sheetName val="RGD CERVEJA CHOPP"/>
      <sheetName val="RGD REFRI"/>
      <sheetName val="RGD REFRI 2"/>
      <sheetName val="RGD RefB"/>
      <sheetName val="RGD RefB PET1"/>
      <sheetName val="RGD RefB PET2"/>
      <sheetName val="RGD RefB LATA"/>
      <sheetName val="RGD RefB MEIA"/>
      <sheetName val="RGD RefB PTM"/>
      <sheetName val="RGD PEPSI"/>
      <sheetName val="RGD PEPSI PET2"/>
      <sheetName val="RGD PEPSI LATA"/>
      <sheetName val="Módulo1"/>
      <sheetName val="Módulo2"/>
      <sheetName val="Módulo3"/>
      <sheetName val="perfil_fx_Hor"/>
      <sheetName val="regiones"/>
      <sheetName val="rating "/>
      <sheetName val="Seleção"/>
      <sheetName val="infos_pesquisa_COPA"/>
      <sheetName val="Out_2018"/>
      <sheetName val="capa_ppfev9"/>
      <sheetName val="cro_(2)9"/>
      <sheetName val="capa_maes9"/>
      <sheetName val="cro_maes_9"/>
      <sheetName val="od_maes9"/>
      <sheetName val="rd_maes9"/>
      <sheetName val="capa_nam9"/>
      <sheetName val="cro_namo9"/>
      <sheetName val="od_namo9"/>
      <sheetName val="rd_namo9"/>
      <sheetName val="pp_ago9"/>
      <sheetName val="cro_pp_ago9"/>
      <sheetName val="tv_pp_ago9"/>
      <sheetName val="rd_pp_ago9"/>
      <sheetName val="Budget_Coca-Cola5"/>
      <sheetName val="Ficha_Técnica9"/>
      <sheetName val="P&amp;L_R$_4"/>
      <sheetName val="VICTEL_($R)7"/>
      <sheetName val="Integração_-_Earned_Value4"/>
      <sheetName val="DET_@_ACT4"/>
      <sheetName val="DIAP,COTON_984"/>
      <sheetName val="BABY_TOIL_984"/>
      <sheetName val="RD_INT_1ª4"/>
      <sheetName val="Região_Sul4"/>
      <sheetName val="Bar_Rel4"/>
      <sheetName val="Lista_de_valores7"/>
      <sheetName val="DESCRICAO__PACOTES7"/>
      <sheetName val="PRC-TV_(0)4"/>
      <sheetName val="Est_REV_4"/>
      <sheetName val="cro2001_xls4"/>
      <sheetName val="3_1_Q4"/>
      <sheetName val="TAB_Daten4"/>
      <sheetName val="Base_SAP4"/>
      <sheetName val="ABC_-_YTD3"/>
      <sheetName val="Validation_Tables3"/>
      <sheetName val="TVE_13"/>
      <sheetName val="NEW_AD_SP3"/>
      <sheetName val="DB_Actual_Unid3"/>
      <sheetName val="MDA_Input3"/>
      <sheetName val="tva_20002"/>
      <sheetName val="infos_pesquisa_COPA1"/>
      <sheetName val="Out_20181"/>
      <sheetName val="Lista_de_meios_e_veiculos"/>
      <sheetName val="Custo_02_Visitas"/>
      <sheetName val="Total_Franquias2"/>
      <sheetName val="Resumo_por_P1"/>
      <sheetName val="honda_yamaha"/>
      <sheetName val="RATBOT9R_XLS"/>
      <sheetName val="BME_FBP05_GESPLAN"/>
      <sheetName val="MR_GERENCIADO_MKT_YTD"/>
      <sheetName val="Packaging_Cerv+Refri"/>
      <sheetName val="Packaging_Cerv"/>
      <sheetName val="Packaging_Inteira"/>
      <sheetName val="Packaging_Lata_Cerv"/>
      <sheetName val="Packaging_Long_Neck"/>
      <sheetName val="Packaging_Chopp"/>
      <sheetName val="Packaging_Refri"/>
      <sheetName val="Packaging_Lata_Refri"/>
      <sheetName val="Packaging_PET"/>
      <sheetName val="Packaging_Meia"/>
      <sheetName val="Packaging_Sopro"/>
      <sheetName val="Índice_MALTE"/>
      <sheetName val="Índice_H_M_"/>
      <sheetName val="Índice_DIF1"/>
      <sheetName val="Índice_DIF2"/>
      <sheetName val="Índice_DIF3"/>
      <sheetName val="Índice_QUEBRA"/>
      <sheetName val="Índice_LATA"/>
      <sheetName val="Índice_LN"/>
      <sheetName val="Índice_Emb"/>
      <sheetName val="Índice_Açúcar"/>
      <sheetName val="Índice_M_P__Refri"/>
      <sheetName val="Índice_PET"/>
      <sheetName val="Índice_Emb2_Refri"/>
      <sheetName val="Índice_Emb3_Refri"/>
      <sheetName val="Índice_Emb4_Refri"/>
      <sheetName val="Índice_DIF1_Refri"/>
      <sheetName val="Índice_DIF2_Refri"/>
      <sheetName val="RGD_2"/>
      <sheetName val="RGD_CERVEJA"/>
      <sheetName val="RGD_CERVEJA_2"/>
      <sheetName val="RGD_CERVEJA_INTEIRA"/>
      <sheetName val="RGD_CERVEJA_LATA"/>
      <sheetName val="RGD_CERVEJA_LN"/>
      <sheetName val="RGD_CERVEJA_MEIA"/>
      <sheetName val="RGD_CERVEJA_CHOPP"/>
      <sheetName val="RGD_REFRI"/>
      <sheetName val="RGD_REFRI_2"/>
      <sheetName val="RGD_RefB"/>
      <sheetName val="RGD_RefB_PET1"/>
      <sheetName val="RGD_RefB_PET2"/>
      <sheetName val="RGD_RefB_LATA"/>
      <sheetName val="RGD_RefB_MEIA"/>
      <sheetName val="RGD_RefB_PTM"/>
      <sheetName val="RGD_PEPSI"/>
      <sheetName val="RGD_PEPSI_PET2"/>
      <sheetName val="RGD_PEPSI_LATA"/>
      <sheetName val="rating_"/>
      <sheetName val="capa_ppfev10"/>
      <sheetName val="cro_(2)10"/>
      <sheetName val="capa_maes10"/>
      <sheetName val="cro_maes_10"/>
      <sheetName val="od_maes10"/>
      <sheetName val="rd_maes10"/>
      <sheetName val="capa_nam10"/>
      <sheetName val="cro_namo10"/>
      <sheetName val="od_namo10"/>
      <sheetName val="rd_namo10"/>
      <sheetName val="pp_ago10"/>
      <sheetName val="cro_pp_ago10"/>
      <sheetName val="tv_pp_ago10"/>
      <sheetName val="rd_pp_ago10"/>
      <sheetName val="Ficha_Técnica10"/>
      <sheetName val="Budget_Coca-Cola6"/>
      <sheetName val="P&amp;L_R$_5"/>
      <sheetName val="VICTEL_($R)8"/>
      <sheetName val="Integração_-_Earned_Value5"/>
      <sheetName val="DET_@_ACT5"/>
      <sheetName val="RD_INT_1ª5"/>
      <sheetName val="DIAP,COTON_985"/>
      <sheetName val="BABY_TOIL_985"/>
      <sheetName val="Região_Sul5"/>
      <sheetName val="Bar_Rel5"/>
      <sheetName val="Lista_de_valores8"/>
      <sheetName val="DESCRICAO__PACOTES8"/>
      <sheetName val="Est_REV_5"/>
      <sheetName val="cro2001_xls5"/>
      <sheetName val="3_1_Q5"/>
      <sheetName val="PRC-TV_(0)5"/>
      <sheetName val="TAB_Daten5"/>
      <sheetName val="ABC_-_YTD4"/>
      <sheetName val="Base_SAP5"/>
      <sheetName val="MDA_Input4"/>
      <sheetName val="NEW_AD_SP4"/>
      <sheetName val="DB_Actual_Unid4"/>
      <sheetName val="Validation_Tables4"/>
      <sheetName val="TVE_14"/>
      <sheetName val="tva_20003"/>
      <sheetName val="infos_pesquisa_COPA2"/>
      <sheetName val="Out_20182"/>
      <sheetName val="Lista_de_meios_e_veiculos1"/>
      <sheetName val="Custo_02_Visitas1"/>
      <sheetName val="Total_Franquias3"/>
      <sheetName val="Resumo_por_P2"/>
      <sheetName val="honda_yamaha1"/>
      <sheetName val="RATBOT9R_XLS1"/>
      <sheetName val="BME_FBP05_GESPLAN1"/>
      <sheetName val="MR_GERENCIADO_MKT_YTD1"/>
      <sheetName val="Packaging_Cerv+Refri1"/>
      <sheetName val="Packaging_Cerv1"/>
      <sheetName val="Packaging_Inteira1"/>
      <sheetName val="Packaging_Lata_Cerv1"/>
      <sheetName val="Packaging_Long_Neck1"/>
      <sheetName val="Packaging_Chopp1"/>
      <sheetName val="Packaging_Refri1"/>
      <sheetName val="Packaging_Lata_Refri1"/>
      <sheetName val="Packaging_PET1"/>
      <sheetName val="Packaging_Meia1"/>
      <sheetName val="Packaging_Sopro1"/>
      <sheetName val="Índice_MALTE1"/>
      <sheetName val="Índice_H_M_1"/>
      <sheetName val="Índice_DIF11"/>
      <sheetName val="Índice_DIF21"/>
      <sheetName val="Índice_DIF31"/>
      <sheetName val="Índice_QUEBRA1"/>
      <sheetName val="Índice_LATA1"/>
      <sheetName val="Índice_LN1"/>
      <sheetName val="Índice_Emb1"/>
      <sheetName val="Índice_Açúcar1"/>
      <sheetName val="Índice_M_P__Refri1"/>
      <sheetName val="Índice_PET1"/>
      <sheetName val="Índice_Emb2_Refri1"/>
      <sheetName val="Índice_Emb3_Refri1"/>
      <sheetName val="Índice_Emb4_Refri1"/>
      <sheetName val="Índice_DIF1_Refri1"/>
      <sheetName val="Índice_DIF2_Refri1"/>
      <sheetName val="RGD_21"/>
      <sheetName val="RGD_CERVEJA1"/>
      <sheetName val="RGD_CERVEJA_21"/>
      <sheetName val="RGD_CERVEJA_INTEIRA1"/>
      <sheetName val="RGD_CERVEJA_LATA1"/>
      <sheetName val="RGD_CERVEJA_LN1"/>
      <sheetName val="RGD_CERVEJA_MEIA1"/>
      <sheetName val="RGD_CERVEJA_CHOPP1"/>
      <sheetName val="RGD_REFRI1"/>
      <sheetName val="RGD_REFRI_21"/>
      <sheetName val="RGD_RefB1"/>
      <sheetName val="RGD_RefB_PET11"/>
      <sheetName val="RGD_RefB_PET21"/>
      <sheetName val="RGD_RefB_LATA1"/>
      <sheetName val="RGD_RefB_MEIA1"/>
      <sheetName val="RGD_RefB_PTM1"/>
      <sheetName val="RGD_PEPSI1"/>
      <sheetName val="RGD_PEPSI_PET21"/>
      <sheetName val="RGD_PEPSI_LATA1"/>
      <sheetName val="rating_1"/>
      <sheetName val="capa_ppfev11"/>
      <sheetName val="cro_(2)11"/>
      <sheetName val="capa_maes11"/>
      <sheetName val="cro_maes_11"/>
      <sheetName val="od_maes11"/>
      <sheetName val="rd_maes11"/>
      <sheetName val="capa_nam11"/>
      <sheetName val="cro_namo11"/>
      <sheetName val="od_namo11"/>
      <sheetName val="rd_namo11"/>
      <sheetName val="pp_ago11"/>
      <sheetName val="cro_pp_ago11"/>
      <sheetName val="tv_pp_ago11"/>
      <sheetName val="rd_pp_ago11"/>
      <sheetName val="Ficha_Técnica11"/>
      <sheetName val="Budget_Coca-Cola7"/>
      <sheetName val="P&amp;L_R$_6"/>
      <sheetName val="VICTEL_($R)9"/>
      <sheetName val="Integração_-_Earned_Value6"/>
      <sheetName val="DET_@_ACT6"/>
      <sheetName val="RD_INT_1ª6"/>
      <sheetName val="DIAP,COTON_986"/>
      <sheetName val="BABY_TOIL_986"/>
      <sheetName val="Região_Sul6"/>
      <sheetName val="Bar_Rel6"/>
      <sheetName val="Lista_de_valores9"/>
      <sheetName val="DESCRICAO__PACOTES9"/>
      <sheetName val="Est_REV_6"/>
      <sheetName val="cro2001_xls6"/>
      <sheetName val="3_1_Q6"/>
      <sheetName val="PRC-TV_(0)6"/>
      <sheetName val="TAB_Daten6"/>
      <sheetName val="ABC_-_YTD5"/>
      <sheetName val="Base_SAP6"/>
      <sheetName val="MDA_Input5"/>
      <sheetName val="NEW_AD_SP5"/>
      <sheetName val="DB_Actual_Unid5"/>
      <sheetName val="Validation_Tables5"/>
      <sheetName val="TVE_15"/>
      <sheetName val="tva_20004"/>
      <sheetName val="infos_pesquisa_COPA3"/>
      <sheetName val="Out_20183"/>
      <sheetName val="Lista_de_meios_e_veiculos2"/>
      <sheetName val="Custo_02_Visitas2"/>
      <sheetName val="Total_Franquias4"/>
      <sheetName val="Resumo_por_P3"/>
      <sheetName val="honda_yamaha2"/>
      <sheetName val="RATBOT9R_XLS2"/>
      <sheetName val="BME_FBP05_GESPLAN2"/>
      <sheetName val="MR_GERENCIADO_MKT_YTD2"/>
      <sheetName val="Packaging_Cerv+Refri2"/>
      <sheetName val="Packaging_Cerv2"/>
      <sheetName val="Packaging_Inteira2"/>
      <sheetName val="Packaging_Lata_Cerv2"/>
      <sheetName val="Packaging_Long_Neck2"/>
      <sheetName val="Packaging_Chopp2"/>
      <sheetName val="Packaging_Refri2"/>
      <sheetName val="Packaging_Lata_Refri2"/>
      <sheetName val="Packaging_PET2"/>
      <sheetName val="Packaging_Meia2"/>
      <sheetName val="Packaging_Sopro2"/>
      <sheetName val="Índice_MALTE2"/>
      <sheetName val="Índice_H_M_2"/>
      <sheetName val="Índice_DIF12"/>
      <sheetName val="Índice_DIF22"/>
      <sheetName val="Índice_DIF32"/>
      <sheetName val="Índice_QUEBRA2"/>
      <sheetName val="Índice_LATA2"/>
      <sheetName val="Índice_LN2"/>
      <sheetName val="Índice_Emb2"/>
      <sheetName val="Índice_Açúcar2"/>
      <sheetName val="Índice_M_P__Refri2"/>
      <sheetName val="Índice_PET2"/>
      <sheetName val="Índice_Emb2_Refri2"/>
      <sheetName val="Índice_Emb3_Refri2"/>
      <sheetName val="Índice_Emb4_Refri2"/>
      <sheetName val="Índice_DIF1_Refri2"/>
      <sheetName val="Índice_DIF2_Refri2"/>
      <sheetName val="RGD_22"/>
      <sheetName val="RGD_CERVEJA2"/>
      <sheetName val="RGD_CERVEJA_22"/>
      <sheetName val="RGD_CERVEJA_INTEIRA2"/>
      <sheetName val="RGD_CERVEJA_LATA2"/>
      <sheetName val="RGD_CERVEJA_LN2"/>
      <sheetName val="RGD_CERVEJA_MEIA2"/>
      <sheetName val="RGD_CERVEJA_CHOPP2"/>
      <sheetName val="RGD_REFRI2"/>
      <sheetName val="RGD_REFRI_22"/>
      <sheetName val="RGD_RefB2"/>
      <sheetName val="RGD_RefB_PET12"/>
      <sheetName val="RGD_RefB_PET22"/>
      <sheetName val="RGD_RefB_LATA2"/>
      <sheetName val="RGD_RefB_MEIA2"/>
      <sheetName val="RGD_RefB_PTM2"/>
      <sheetName val="RGD_PEPSI2"/>
      <sheetName val="RGD_PEPSI_PET22"/>
      <sheetName val="RGD_PEPSI_LATA2"/>
      <sheetName val="rating_2"/>
      <sheetName val="capa_ppfev12"/>
      <sheetName val="cro_(2)12"/>
      <sheetName val="capa_maes12"/>
      <sheetName val="cro_maes_12"/>
      <sheetName val="od_maes12"/>
      <sheetName val="rd_maes12"/>
      <sheetName val="capa_nam12"/>
      <sheetName val="cro_namo12"/>
      <sheetName val="od_namo12"/>
      <sheetName val="rd_namo12"/>
      <sheetName val="pp_ago12"/>
      <sheetName val="cro_pp_ago12"/>
      <sheetName val="tv_pp_ago12"/>
      <sheetName val="rd_pp_ago12"/>
      <sheetName val="Budget_Coca-Cola8"/>
      <sheetName val="Ficha_Técnica12"/>
      <sheetName val="P&amp;L_R$_7"/>
      <sheetName val="VICTEL_($R)10"/>
      <sheetName val="Integração_-_Earned_Value7"/>
      <sheetName val="DET_@_ACT7"/>
      <sheetName val="DIAP,COTON_987"/>
      <sheetName val="BABY_TOIL_987"/>
      <sheetName val="RD_INT_1ª7"/>
      <sheetName val="Região_Sul7"/>
      <sheetName val="Bar_Rel7"/>
      <sheetName val="Lista_de_valores10"/>
      <sheetName val="DESCRICAO__PACOTES10"/>
      <sheetName val="PRC-TV_(0)7"/>
      <sheetName val="Est_REV_7"/>
      <sheetName val="cro2001_xls7"/>
      <sheetName val="3_1_Q7"/>
      <sheetName val="TAB_Daten7"/>
      <sheetName val="Base_SAP7"/>
      <sheetName val="ABC_-_YTD6"/>
      <sheetName val="Validation_Tables6"/>
      <sheetName val="TVE_16"/>
      <sheetName val="NEW_AD_SP6"/>
      <sheetName val="DB_Actual_Unid6"/>
      <sheetName val="MDA_Input6"/>
      <sheetName val="tva_20005"/>
      <sheetName val="infos_pesquisa_COPA4"/>
      <sheetName val="Out_20184"/>
      <sheetName val="Lista_de_meios_e_veiculos3"/>
      <sheetName val="Custo_02_Visitas3"/>
      <sheetName val="Total_Franquias5"/>
      <sheetName val="Resumo_por_P4"/>
      <sheetName val="honda_yamaha3"/>
      <sheetName val="RATBOT9R_XLS3"/>
      <sheetName val="BME_FBP05_GESPLAN3"/>
      <sheetName val="MR_GERENCIADO_MKT_YTD3"/>
      <sheetName val="Packaging_Cerv+Refri3"/>
      <sheetName val="Packaging_Cerv3"/>
      <sheetName val="Packaging_Inteira3"/>
      <sheetName val="Packaging_Lata_Cerv3"/>
      <sheetName val="Packaging_Long_Neck3"/>
      <sheetName val="Packaging_Chopp3"/>
      <sheetName val="Packaging_Refri3"/>
      <sheetName val="Packaging_Lata_Refri3"/>
      <sheetName val="Packaging_PET3"/>
      <sheetName val="Packaging_Meia3"/>
      <sheetName val="Packaging_Sopro3"/>
      <sheetName val="Índice_MALTE3"/>
      <sheetName val="Índice_H_M_3"/>
      <sheetName val="Índice_DIF13"/>
      <sheetName val="Índice_DIF23"/>
      <sheetName val="Índice_DIF33"/>
      <sheetName val="Índice_QUEBRA3"/>
      <sheetName val="Índice_LATA3"/>
      <sheetName val="Índice_LN3"/>
      <sheetName val="Índice_Emb3"/>
      <sheetName val="Índice_Açúcar3"/>
      <sheetName val="Índice_M_P__Refri3"/>
      <sheetName val="Índice_PET3"/>
      <sheetName val="Índice_Emb2_Refri3"/>
      <sheetName val="Índice_Emb3_Refri3"/>
      <sheetName val="Índice_Emb4_Refri3"/>
      <sheetName val="Índice_DIF1_Refri3"/>
      <sheetName val="Índice_DIF2_Refri3"/>
      <sheetName val="RGD_23"/>
      <sheetName val="RGD_CERVEJA3"/>
      <sheetName val="RGD_CERVEJA_23"/>
      <sheetName val="RGD_CERVEJA_INTEIRA3"/>
      <sheetName val="RGD_CERVEJA_LATA3"/>
      <sheetName val="RGD_CERVEJA_LN3"/>
      <sheetName val="RGD_CERVEJA_MEIA3"/>
      <sheetName val="RGD_CERVEJA_CHOPP3"/>
      <sheetName val="RGD_REFRI3"/>
      <sheetName val="RGD_REFRI_23"/>
      <sheetName val="RGD_RefB3"/>
      <sheetName val="RGD_RefB_PET13"/>
      <sheetName val="RGD_RefB_PET23"/>
      <sheetName val="RGD_RefB_LATA3"/>
      <sheetName val="RGD_RefB_MEIA3"/>
      <sheetName val="RGD_RefB_PTM3"/>
      <sheetName val="RGD_PEPSI3"/>
      <sheetName val="RGD_PEPSI_PET23"/>
      <sheetName val="RGD_PEPSI_LATA3"/>
      <sheetName val="rating_3"/>
      <sheetName val="capa_ppfev13"/>
      <sheetName val="cro_(2)13"/>
      <sheetName val="capa_maes13"/>
      <sheetName val="cro_maes_13"/>
      <sheetName val="od_maes13"/>
      <sheetName val="rd_maes13"/>
      <sheetName val="capa_nam13"/>
      <sheetName val="cro_namo13"/>
      <sheetName val="od_namo13"/>
      <sheetName val="rd_namo13"/>
      <sheetName val="pp_ago13"/>
      <sheetName val="cro_pp_ago13"/>
      <sheetName val="tv_pp_ago13"/>
      <sheetName val="rd_pp_ago13"/>
      <sheetName val="Budget_Coca-Cola9"/>
      <sheetName val="Ficha_Técnica13"/>
      <sheetName val="P&amp;L_R$_8"/>
      <sheetName val="VICTEL_($R)11"/>
      <sheetName val="Integração_-_Earned_Value8"/>
      <sheetName val="DET_@_ACT8"/>
      <sheetName val="DIAP,COTON_988"/>
      <sheetName val="BABY_TOIL_988"/>
      <sheetName val="RD_INT_1ª8"/>
      <sheetName val="Região_Sul8"/>
      <sheetName val="Bar_Rel8"/>
      <sheetName val="Lista_de_valores11"/>
      <sheetName val="DESCRICAO__PACOTES11"/>
      <sheetName val="PRC-TV_(0)8"/>
      <sheetName val="Est_REV_8"/>
      <sheetName val="cro2001_xls8"/>
      <sheetName val="3_1_Q8"/>
      <sheetName val="TAB_Daten8"/>
      <sheetName val="Base_SAP8"/>
      <sheetName val="ABC_-_YTD7"/>
      <sheetName val="Validation_Tables7"/>
      <sheetName val="TVE_17"/>
      <sheetName val="NEW_AD_SP7"/>
      <sheetName val="DB_Actual_Unid7"/>
      <sheetName val="MDA_Input7"/>
      <sheetName val="tva_20006"/>
      <sheetName val="infos_pesquisa_COPA5"/>
      <sheetName val="Out_20185"/>
      <sheetName val="Lista_de_meios_e_veiculos4"/>
      <sheetName val="Custo_02_Visitas4"/>
      <sheetName val="Total_Franquias6"/>
      <sheetName val="Resumo_por_P5"/>
      <sheetName val="honda_yamaha4"/>
      <sheetName val="RATBOT9R_XLS4"/>
      <sheetName val="BME_FBP05_GESPLAN4"/>
      <sheetName val="MR_GERENCIADO_MKT_YTD4"/>
      <sheetName val="Packaging_Cerv+Refri4"/>
      <sheetName val="Packaging_Cerv4"/>
      <sheetName val="Packaging_Inteira4"/>
      <sheetName val="Packaging_Lata_Cerv4"/>
      <sheetName val="Packaging_Long_Neck4"/>
      <sheetName val="Packaging_Chopp4"/>
      <sheetName val="Packaging_Refri4"/>
      <sheetName val="Packaging_Lata_Refri4"/>
      <sheetName val="Packaging_PET4"/>
      <sheetName val="Packaging_Meia4"/>
      <sheetName val="Packaging_Sopro4"/>
      <sheetName val="Índice_MALTE4"/>
      <sheetName val="Índice_H_M_4"/>
      <sheetName val="Índice_DIF14"/>
      <sheetName val="Índice_DIF24"/>
      <sheetName val="Índice_DIF34"/>
      <sheetName val="Índice_QUEBRA4"/>
      <sheetName val="Índice_LATA4"/>
      <sheetName val="Índice_LN4"/>
      <sheetName val="Índice_Emb4"/>
      <sheetName val="Índice_Açúcar4"/>
      <sheetName val="Índice_M_P__Refri4"/>
      <sheetName val="Índice_PET4"/>
      <sheetName val="Índice_Emb2_Refri4"/>
      <sheetName val="Índice_Emb3_Refri4"/>
      <sheetName val="Índice_Emb4_Refri4"/>
      <sheetName val="Índice_DIF1_Refri4"/>
      <sheetName val="Índice_DIF2_Refri4"/>
      <sheetName val="RGD_24"/>
      <sheetName val="RGD_CERVEJA4"/>
      <sheetName val="RGD_CERVEJA_24"/>
      <sheetName val="RGD_CERVEJA_INTEIRA4"/>
      <sheetName val="RGD_CERVEJA_LATA4"/>
      <sheetName val="RGD_CERVEJA_LN4"/>
      <sheetName val="RGD_CERVEJA_MEIA4"/>
      <sheetName val="RGD_CERVEJA_CHOPP4"/>
      <sheetName val="RGD_REFRI4"/>
      <sheetName val="RGD_REFRI_24"/>
      <sheetName val="RGD_RefB4"/>
      <sheetName val="RGD_RefB_PET14"/>
      <sheetName val="RGD_RefB_PET24"/>
      <sheetName val="RGD_RefB_LATA4"/>
      <sheetName val="RGD_RefB_MEIA4"/>
      <sheetName val="RGD_RefB_PTM4"/>
      <sheetName val="RGD_PEPSI4"/>
      <sheetName val="RGD_PEPSI_PET24"/>
      <sheetName val="RGD_PEPSI_LATA4"/>
      <sheetName val="rating_4"/>
      <sheetName val="OBS"/>
      <sheetName val="IVC JR - TIRAGEM - Jan 2005"/>
      <sheetName val="Interdit"/>
      <sheetName val="PPTO"/>
      <sheetName val="capa_ppfev14"/>
      <sheetName val="cro_(2)14"/>
      <sheetName val="capa_maes14"/>
      <sheetName val="cro_maes_14"/>
      <sheetName val="od_maes14"/>
      <sheetName val="rd_maes14"/>
      <sheetName val="capa_nam14"/>
      <sheetName val="cro_namo14"/>
      <sheetName val="od_namo14"/>
      <sheetName val="rd_namo14"/>
      <sheetName val="pp_ago14"/>
      <sheetName val="cro_pp_ago14"/>
      <sheetName val="tv_pp_ago14"/>
      <sheetName val="rd_pp_ago14"/>
      <sheetName val="Ficha_Técnica14"/>
      <sheetName val="Budget_Coca-Cola10"/>
      <sheetName val="P&amp;L_R$_9"/>
      <sheetName val="VICTEL_($R)12"/>
      <sheetName val="Integração_-_Earned_Value9"/>
      <sheetName val="DET_@_ACT9"/>
      <sheetName val="RD_INT_1ª9"/>
      <sheetName val="DIAP,COTON_989"/>
      <sheetName val="BABY_TOIL_989"/>
      <sheetName val="Região_Sul9"/>
      <sheetName val="Bar_Rel9"/>
      <sheetName val="Lista_de_valores12"/>
      <sheetName val="DESCRICAO__PACOTES12"/>
      <sheetName val="Est_REV_9"/>
      <sheetName val="cro2001_xls9"/>
      <sheetName val="3_1_Q9"/>
      <sheetName val="PRC-TV_(0)9"/>
      <sheetName val="TAB_Daten9"/>
      <sheetName val="ABC_-_YTD8"/>
      <sheetName val="Base_SAP9"/>
      <sheetName val="MDA_Input8"/>
      <sheetName val="NEW_AD_SP8"/>
      <sheetName val="DB_Actual_Unid8"/>
      <sheetName val="Validation_Tables8"/>
      <sheetName val="TVE_18"/>
      <sheetName val="tva_20007"/>
      <sheetName val="infos_pesquisa_COPA6"/>
      <sheetName val="Out_20186"/>
      <sheetName val="Lista_de_meios_e_veiculos5"/>
      <sheetName val="Custo_02_Visitas5"/>
      <sheetName val="Total_Franquias7"/>
      <sheetName val="Resumo_por_P6"/>
      <sheetName val="honda_yamaha5"/>
      <sheetName val="RATBOT9R_XLS5"/>
      <sheetName val="BME_FBP05_GESPLAN5"/>
      <sheetName val="MR_GERENCIADO_MKT_YTD5"/>
      <sheetName val="Packaging_Cerv+Refri5"/>
      <sheetName val="Packaging_Cerv5"/>
      <sheetName val="Packaging_Inteira5"/>
      <sheetName val="Packaging_Lata_Cerv5"/>
      <sheetName val="Packaging_Long_Neck5"/>
      <sheetName val="Packaging_Chopp5"/>
      <sheetName val="Packaging_Refri5"/>
      <sheetName val="Packaging_Lata_Refri5"/>
      <sheetName val="Packaging_PET5"/>
      <sheetName val="Packaging_Meia5"/>
      <sheetName val="Packaging_Sopro5"/>
      <sheetName val="Índice_MALTE5"/>
      <sheetName val="Índice_H_M_5"/>
      <sheetName val="Índice_DIF15"/>
      <sheetName val="Índice_DIF25"/>
      <sheetName val="Índice_DIF35"/>
      <sheetName val="Índice_QUEBRA5"/>
      <sheetName val="Índice_LATA5"/>
      <sheetName val="Índice_LN5"/>
      <sheetName val="Índice_Emb5"/>
      <sheetName val="Índice_Açúcar5"/>
      <sheetName val="Índice_M_P__Refri5"/>
      <sheetName val="Índice_PET5"/>
      <sheetName val="Índice_Emb2_Refri5"/>
      <sheetName val="Índice_Emb3_Refri5"/>
      <sheetName val="Índice_Emb4_Refri5"/>
      <sheetName val="Índice_DIF1_Refri5"/>
      <sheetName val="Índice_DIF2_Refri5"/>
      <sheetName val="RGD_25"/>
      <sheetName val="RGD_CERVEJA5"/>
      <sheetName val="RGD_CERVEJA_25"/>
      <sheetName val="RGD_CERVEJA_INTEIRA5"/>
      <sheetName val="RGD_CERVEJA_LATA5"/>
      <sheetName val="RGD_CERVEJA_LN5"/>
      <sheetName val="RGD_CERVEJA_MEIA5"/>
      <sheetName val="RGD_CERVEJA_CHOPP5"/>
      <sheetName val="RGD_REFRI5"/>
      <sheetName val="RGD_REFRI_25"/>
      <sheetName val="RGD_RefB5"/>
      <sheetName val="RGD_RefB_PET15"/>
      <sheetName val="RGD_RefB_PET25"/>
      <sheetName val="RGD_RefB_LATA5"/>
      <sheetName val="RGD_RefB_MEIA5"/>
      <sheetName val="RGD_RefB_PTM5"/>
      <sheetName val="RGD_PEPSI5"/>
      <sheetName val="RGD_PEPSI_PET25"/>
      <sheetName val="RGD_PEPSI_LATA5"/>
      <sheetName val="rating_5"/>
      <sheetName val="IVC_JR_-_TIRAGEM_-_Jan_2005"/>
      <sheetName val="1.2.1 OM"/>
      <sheetName val="NTSA_2001_2002"/>
      <sheetName val="NTSA_MARCH_2002"/>
      <sheetName val=" AUGUST 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 refreshError="1"/>
      <sheetData sheetId="906" refreshError="1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 refreshError="1"/>
      <sheetData sheetId="1007" refreshError="1"/>
      <sheetData sheetId="1008" refreshError="1"/>
      <sheetData sheetId="100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  <sheetName val="Sources_Uses"/>
      <sheetName val="PRC-TV (0)"/>
      <sheetName val="&lt;Gerencial&gt;"/>
      <sheetName val="Cuenta"/>
      <sheetName val="Total"/>
      <sheetName val="SKU"/>
      <sheetName val="Plano de Mídia"/>
      <sheetName val="RD INT 1ª"/>
      <sheetName val="Listas"/>
      <sheetName val="Ficha_Técnica5"/>
      <sheetName val="Ficha_T閏nica3"/>
      <sheetName val="Est_REV_3"/>
      <sheetName val="DET_@_ACT3"/>
      <sheetName val="Budget_Coca-Cola4"/>
      <sheetName val="Custo_Variável3"/>
      <sheetName val="Bar_Rel"/>
      <sheetName val="Data_Dump"/>
      <sheetName val="NEWS_PREV"/>
      <sheetName val="Budget_Coca_Cola"/>
      <sheetName val="FLOPR19C_XLS"/>
      <sheetName val="Região_Sul"/>
      <sheetName val="PIVOT_Brand_Allocation"/>
      <sheetName val="VICTEL_($R)"/>
      <sheetName val="PRC-TV_(0)"/>
      <sheetName val="sim"/>
      <sheetName val="PLMM-R$"/>
      <sheetName val="Resumo_Cobertura"/>
      <sheetName val="FLOWCHART-02"/>
      <sheetName val="Tabela Esporte Interativo"/>
      <sheetName val="dHora"/>
      <sheetName val="Tabela_Esporte_Interativo"/>
      <sheetName val="Plano_de_Mídia"/>
      <sheetName val="Avaliação_2011"/>
      <sheetName val="RD_INT_1ª"/>
      <sheetName val="Ficha_Técnica6"/>
      <sheetName val="NEWS_PREV1"/>
      <sheetName val="Budget_Coca-Cola5"/>
      <sheetName val="Região_Sul1"/>
      <sheetName val="Ficha_T閏nica4"/>
      <sheetName val="DET_@_ACT4"/>
      <sheetName val="Est_REV_4"/>
      <sheetName val="Custo_Variável4"/>
      <sheetName val="Bar_Rel1"/>
      <sheetName val="Data_Dump1"/>
      <sheetName val="PIVOT_Brand_Allocation1"/>
      <sheetName val="Budget_Coca_Cola1"/>
      <sheetName val="FLOPR19C_XLS1"/>
      <sheetName val="VICTEL_($R)1"/>
      <sheetName val="Tabela_Esporte_Interativo1"/>
      <sheetName val="PRC-TV_(0)1"/>
      <sheetName val="Plano_de_Mídia1"/>
      <sheetName val="Avaliação_20111"/>
      <sheetName val="RD_INT_1ª1"/>
      <sheetName val="Ficha_Técnica8"/>
      <sheetName val="NEWS_PREV3"/>
      <sheetName val="Budget_Coca-Cola7"/>
      <sheetName val="Região_Sul3"/>
      <sheetName val="Ficha_T閏nica6"/>
      <sheetName val="DET_@_ACT6"/>
      <sheetName val="Est_REV_6"/>
      <sheetName val="Custo_Variável6"/>
      <sheetName val="Bar_Rel3"/>
      <sheetName val="Data_Dump3"/>
      <sheetName val="PIVOT_Brand_Allocation3"/>
      <sheetName val="Budget_Coca_Cola3"/>
      <sheetName val="FLOPR19C_XLS3"/>
      <sheetName val="VICTEL_($R)3"/>
      <sheetName val="Tabela_Esporte_Interativo3"/>
      <sheetName val="PRC-TV_(0)3"/>
      <sheetName val="Plano_de_Mídia3"/>
      <sheetName val="Avaliação_20113"/>
      <sheetName val="RD_INT_1ª3"/>
      <sheetName val="Ficha_Técnica7"/>
      <sheetName val="NEWS_PREV2"/>
      <sheetName val="Budget_Coca-Cola6"/>
      <sheetName val="Região_Sul2"/>
      <sheetName val="Ficha_T閏nica5"/>
      <sheetName val="DET_@_ACT5"/>
      <sheetName val="Est_REV_5"/>
      <sheetName val="Custo_Variável5"/>
      <sheetName val="Bar_Rel2"/>
      <sheetName val="Data_Dump2"/>
      <sheetName val="PIVOT_Brand_Allocation2"/>
      <sheetName val="Budget_Coca_Cola2"/>
      <sheetName val="FLOPR19C_XLS2"/>
      <sheetName val="VICTEL_($R)2"/>
      <sheetName val="Tabela_Esporte_Interativo2"/>
      <sheetName val="PRC-TV_(0)2"/>
      <sheetName val="Plano_de_Mídia2"/>
      <sheetName val="Avaliação_20112"/>
      <sheetName val="RD_INT_1ª2"/>
      <sheetName val="Ficha_Técnica9"/>
      <sheetName val="NEWS_PREV4"/>
      <sheetName val="Budget_Coca-Cola8"/>
      <sheetName val="Região_Sul4"/>
      <sheetName val="Ficha_T閏nica7"/>
      <sheetName val="DET_@_ACT7"/>
      <sheetName val="Est_REV_7"/>
      <sheetName val="Custo_Variável7"/>
      <sheetName val="Bar_Rel4"/>
      <sheetName val="Data_Dump4"/>
      <sheetName val="PIVOT_Brand_Allocation4"/>
      <sheetName val="Budget_Coca_Cola4"/>
      <sheetName val="FLOPR19C_XLS4"/>
      <sheetName val="VICTEL_($R)4"/>
      <sheetName val="Tabela_Esporte_Interativo4"/>
      <sheetName val="PRC-TV_(0)4"/>
      <sheetName val="Plano_de_Mídia4"/>
      <sheetName val="Avaliação_20114"/>
      <sheetName val="RD_INT_1ª4"/>
      <sheetName val="Ficha_Técnica10"/>
      <sheetName val="NEWS_PREV5"/>
      <sheetName val="Budget_Coca-Cola9"/>
      <sheetName val="Região_Sul5"/>
      <sheetName val="Ficha_T閏nica8"/>
      <sheetName val="DET_@_ACT8"/>
      <sheetName val="Est_REV_8"/>
      <sheetName val="Custo_Variável8"/>
      <sheetName val="Bar_Rel5"/>
      <sheetName val="Data_Dump5"/>
      <sheetName val="PIVOT_Brand_Allocation5"/>
      <sheetName val="Budget_Coca_Cola5"/>
      <sheetName val="FLOPR19C_XLS5"/>
      <sheetName val="VICTEL_($R)5"/>
      <sheetName val="Tabela_Esporte_Interativo5"/>
      <sheetName val="PRC-TV_(0)5"/>
      <sheetName val="Plano_de_Mídia5"/>
      <sheetName val="Avaliação_20115"/>
      <sheetName val="RD_INT_1ª5"/>
      <sheetName val="Ficha_Técnica11"/>
      <sheetName val="NEWS_PREV6"/>
      <sheetName val="Budget_Coca-Cola10"/>
      <sheetName val="Região_Sul6"/>
      <sheetName val="Ficha_T閏nica9"/>
      <sheetName val="DET_@_ACT9"/>
      <sheetName val="Est_REV_9"/>
      <sheetName val="Custo_Variável9"/>
      <sheetName val="Bar_Rel6"/>
      <sheetName val="Data_Dump6"/>
      <sheetName val="PIVOT_Brand_Allocation6"/>
      <sheetName val="Budget_Coca_Cola6"/>
      <sheetName val="FLOPR19C_XLS6"/>
      <sheetName val="VICTEL_($R)6"/>
      <sheetName val="Tabela_Esporte_Interativo6"/>
      <sheetName val="PRC-TV_(0)6"/>
      <sheetName val="Plano_de_Mídia6"/>
      <sheetName val="Avaliação_20116"/>
      <sheetName val="RD_INT_1ª6"/>
      <sheetName val="calendario"/>
      <sheetName val="Main"/>
      <sheetName val="BL4"/>
      <sheetName val="Base de cálculo F1"/>
      <sheetName val="Internet"/>
      <sheetName val="TAB.Daten"/>
      <sheetName val="razão 03mar"/>
      <sheetName val="R$"/>
      <sheetName val="Master"/>
      <sheetName val="SF Buysheet Snapshot"/>
      <sheetName val=" oibda"/>
      <sheetName val="Ficha_Técnica12"/>
      <sheetName val="Ficha_T閏nica10"/>
      <sheetName val="DET_@_ACT10"/>
      <sheetName val="Est_REV_10"/>
      <sheetName val="Budget_Coca-Cola11"/>
      <sheetName val="Custo_Variável10"/>
      <sheetName val="Bar_Rel7"/>
      <sheetName val="Data_Dump7"/>
      <sheetName val="Budget_Coca_Cola7"/>
      <sheetName val="Região_Sul7"/>
      <sheetName val="PIVOT_Brand_Allocation7"/>
      <sheetName val="VICTEL_($R)7"/>
      <sheetName val="NEWS_PREV7"/>
      <sheetName val="PRC-TV_(0)7"/>
      <sheetName val="FLOPR19C_XLS7"/>
      <sheetName val="Plano_de_Mídia7"/>
      <sheetName val="Tabela_Esporte_Interativo7"/>
      <sheetName val="Avaliação_20117"/>
      <sheetName val="RD_INT_1ª7"/>
      <sheetName val="Base_de_cálculo_F1"/>
      <sheetName val="TAB_Daten"/>
      <sheetName val="razão_03mar"/>
      <sheetName val="SF_Buysheet_Snapshot"/>
      <sheetName val="_oibda"/>
      <sheetName val="Exh5_1"/>
      <sheetName val="Ficha_Técnica13"/>
      <sheetName val="Ficha_T閏nica11"/>
      <sheetName val="DET_@_ACT11"/>
      <sheetName val="Est_REV_11"/>
      <sheetName val="Budget_Coca-Cola12"/>
      <sheetName val="Custo_Variável11"/>
      <sheetName val="Bar_Rel8"/>
      <sheetName val="Data_Dump8"/>
      <sheetName val="Budget_Coca_Cola8"/>
      <sheetName val="Região_Sul8"/>
      <sheetName val="PIVOT_Brand_Allocation8"/>
      <sheetName val="VICTEL_($R)8"/>
      <sheetName val="NEWS_PREV8"/>
      <sheetName val="PRC-TV_(0)8"/>
      <sheetName val="FLOPR19C_XLS8"/>
      <sheetName val="Plano_de_Mídia8"/>
      <sheetName val="Tabela_Esporte_Interativo8"/>
      <sheetName val="Avaliação_20118"/>
      <sheetName val="RD_INT_1ª8"/>
      <sheetName val="Base_de_cálculo_F11"/>
      <sheetName val="TAB_Daten1"/>
      <sheetName val="razão_03mar1"/>
      <sheetName val="SF_Buysheet_Snapshot1"/>
      <sheetName val="_oibda1"/>
      <sheetName val="Ficha_Técnica14"/>
      <sheetName val="Ficha_T閏nica12"/>
      <sheetName val="DET_@_ACT12"/>
      <sheetName val="Est_REV_12"/>
      <sheetName val="Budget_Coca-Cola13"/>
      <sheetName val="Custo_Variável12"/>
      <sheetName val="Bar_Rel9"/>
      <sheetName val="Data_Dump9"/>
      <sheetName val="Budget_Coca_Cola9"/>
      <sheetName val="Região_Sul9"/>
      <sheetName val="PIVOT_Brand_Allocation9"/>
      <sheetName val="VICTEL_($R)9"/>
      <sheetName val="NEWS_PREV9"/>
      <sheetName val="PRC-TV_(0)9"/>
      <sheetName val="FLOPR19C_XLS9"/>
      <sheetName val="Plano_de_Mídia9"/>
      <sheetName val="Tabela_Esporte_Interativo9"/>
      <sheetName val="Avaliação_20119"/>
      <sheetName val="RD_INT_1ª9"/>
      <sheetName val="Base_de_cálculo_F12"/>
      <sheetName val="TAB_Daten2"/>
      <sheetName val="razão_03mar2"/>
      <sheetName val="SF_Buysheet_Snapshot2"/>
      <sheetName val="_oibda2"/>
      <sheetName val="Ficha_Técnica15"/>
      <sheetName val="Ficha_T閏nica13"/>
      <sheetName val="DET_@_ACT13"/>
      <sheetName val="Est_REV_13"/>
      <sheetName val="Budget_Coca-Cola14"/>
      <sheetName val="Custo_Variável13"/>
      <sheetName val="Bar_Rel10"/>
      <sheetName val="Data_Dump10"/>
      <sheetName val="Budget_Coca_Cola10"/>
      <sheetName val="Região_Sul10"/>
      <sheetName val="PIVOT_Brand_Allocation10"/>
      <sheetName val="VICTEL_($R)10"/>
      <sheetName val="NEWS_PREV10"/>
      <sheetName val="PRC-TV_(0)10"/>
      <sheetName val="FLOPR19C_XLS10"/>
      <sheetName val="Plano_de_Mídia10"/>
      <sheetName val="Tabela_Esporte_Interativo10"/>
      <sheetName val="Avaliação_201110"/>
      <sheetName val="RD_INT_1ª10"/>
      <sheetName val="Base_de_cálculo_F13"/>
      <sheetName val="TAB_Daten3"/>
      <sheetName val="razão_03mar3"/>
      <sheetName val="SF_Buysheet_Snapshot3"/>
      <sheetName val="_oibda3"/>
      <sheetName val="Ficha_Técnica16"/>
      <sheetName val="Ficha_T閏nica14"/>
      <sheetName val="DET_@_ACT14"/>
      <sheetName val="Est_REV_14"/>
      <sheetName val="Budget_Coca-Cola15"/>
      <sheetName val="Custo_Variável14"/>
      <sheetName val="NEWS_PREV11"/>
      <sheetName val="Região_Sul11"/>
      <sheetName val="Bar_Rel11"/>
      <sheetName val="Data_Dump11"/>
      <sheetName val="PIVOT_Brand_Allocation11"/>
      <sheetName val="Budget_Coca_Cola11"/>
      <sheetName val="FLOPR19C_XLS11"/>
      <sheetName val="VICTEL_($R)11"/>
      <sheetName val="Tabela_Esporte_Interativo11"/>
      <sheetName val="PRC-TV_(0)11"/>
      <sheetName val="Plano_de_Mídia11"/>
      <sheetName val="Avaliação_201111"/>
      <sheetName val="RD_INT_1ª11"/>
      <sheetName val="Base_de_cálculo_F14"/>
      <sheetName val="TAB_Daten4"/>
      <sheetName val="razão_03mar4"/>
      <sheetName val="SF_Buysheet_Snapshot4"/>
      <sheetName val="_oibda4"/>
      <sheetName val="Control"/>
      <sheetName val="SIG_LANGUE"/>
      <sheetName val="QUADROS APRESENTAÇÃO"/>
      <sheetName val="Ficha_Técnica17"/>
      <sheetName val="Ficha_T閏nica15"/>
      <sheetName val="DET_@_ACT15"/>
      <sheetName val="Est_REV_15"/>
      <sheetName val="Budget_Coca-Cola16"/>
      <sheetName val="Custo_Variável15"/>
      <sheetName val="NEWS_PREV12"/>
      <sheetName val="Região_Sul12"/>
      <sheetName val="Bar_Rel12"/>
      <sheetName val="Data_Dump12"/>
      <sheetName val="PIVOT_Brand_Allocation12"/>
      <sheetName val="Budget_Coca_Cola12"/>
      <sheetName val="FLOPR19C_XLS12"/>
      <sheetName val="VICTEL_($R)12"/>
      <sheetName val="Tabela_Esporte_Interativo12"/>
      <sheetName val="PRC-TV_(0)12"/>
      <sheetName val="Plano_de_Mídia12"/>
      <sheetName val="Avaliação_201112"/>
      <sheetName val="RD_INT_1ª12"/>
      <sheetName val="Base_de_cálculo_F15"/>
      <sheetName val="TAB_Daten5"/>
      <sheetName val="razão_03mar5"/>
      <sheetName val="SF_Buysheet_Snapshot5"/>
      <sheetName val="_oibda5"/>
      <sheetName val="Ficha_Técnica18"/>
      <sheetName val="Ficha_T閏nica16"/>
      <sheetName val="DET_@_ACT16"/>
      <sheetName val="Est_REV_16"/>
      <sheetName val="Budget_Coca-Cola17"/>
      <sheetName val="Custo_Variável16"/>
      <sheetName val="NEWS_PREV13"/>
      <sheetName val="Região_Sul13"/>
      <sheetName val="Bar_Rel13"/>
      <sheetName val="Data_Dump13"/>
      <sheetName val="PIVOT_Brand_Allocation13"/>
      <sheetName val="Budget_Coca_Cola13"/>
      <sheetName val="FLOPR19C_XLS13"/>
      <sheetName val="VICTEL_($R)13"/>
      <sheetName val="Tabela_Esporte_Interativo13"/>
      <sheetName val="PRC-TV_(0)13"/>
      <sheetName val="Plano_de_Mídia13"/>
      <sheetName val="Avaliação_201113"/>
      <sheetName val="RD_INT_1ª13"/>
      <sheetName val="Base_de_cálculo_F16"/>
      <sheetName val="TAB_Daten6"/>
      <sheetName val="razão_03mar6"/>
      <sheetName val="SF_Buysheet_Snapshot6"/>
      <sheetName val="_oibda6"/>
      <sheetName val="Ficha_Técnica19"/>
      <sheetName val="Ficha_T閏nica17"/>
      <sheetName val="DET_@_ACT17"/>
      <sheetName val="Est_REV_17"/>
      <sheetName val="Budget_Coca-Cola18"/>
      <sheetName val="Custo_Variável17"/>
      <sheetName val="NEWS_PREV14"/>
      <sheetName val="Região_Sul14"/>
      <sheetName val="Bar_Rel14"/>
      <sheetName val="Data_Dump14"/>
      <sheetName val="PIVOT_Brand_Allocation14"/>
      <sheetName val="Budget_Coca_Cola14"/>
      <sheetName val="FLOPR19C_XLS14"/>
      <sheetName val="VICTEL_($R)14"/>
      <sheetName val="Tabela_Esporte_Interativo14"/>
      <sheetName val="PRC-TV_(0)14"/>
      <sheetName val="Plano_de_Mídia14"/>
      <sheetName val="Avaliação_201114"/>
      <sheetName val="RD_INT_1ª14"/>
      <sheetName val="Base_de_cálculo_F17"/>
      <sheetName val="TAB_Daten7"/>
      <sheetName val="razão_03mar7"/>
      <sheetName val="SF_Buysheet_Snapshot7"/>
      <sheetName val="_oibda7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2">
          <cell r="A12" t="str">
            <v>ALTAMIRA</v>
          </cell>
        </row>
      </sheetData>
      <sheetData sheetId="35">
        <row r="12">
          <cell r="A12" t="str">
            <v>ALTAMIRA</v>
          </cell>
        </row>
      </sheetData>
      <sheetData sheetId="36">
        <row r="12">
          <cell r="A12" t="str">
            <v>ALTAMIRA</v>
          </cell>
        </row>
      </sheetData>
      <sheetData sheetId="37"/>
      <sheetData sheetId="38">
        <row r="12">
          <cell r="A12" t="str">
            <v>ALTAMIRA</v>
          </cell>
        </row>
      </sheetData>
      <sheetData sheetId="39">
        <row r="12">
          <cell r="A12" t="str">
            <v>ALTAMIRA</v>
          </cell>
        </row>
      </sheetData>
      <sheetData sheetId="40">
        <row r="12">
          <cell r="A12" t="str">
            <v>ALTAMIRA</v>
          </cell>
        </row>
      </sheetData>
      <sheetData sheetId="41">
        <row r="12">
          <cell r="A12" t="str">
            <v>ALTAMIRA</v>
          </cell>
        </row>
      </sheetData>
      <sheetData sheetId="42">
        <row r="12">
          <cell r="A12" t="str">
            <v>ALTAMIRA</v>
          </cell>
        </row>
      </sheetData>
      <sheetData sheetId="43">
        <row r="12">
          <cell r="A12" t="str">
            <v>ALTAMIRA</v>
          </cell>
        </row>
      </sheetData>
      <sheetData sheetId="44">
        <row r="12">
          <cell r="A12" t="str">
            <v>ALTAMIRA</v>
          </cell>
        </row>
      </sheetData>
      <sheetData sheetId="45">
        <row r="12">
          <cell r="A12" t="str">
            <v>ALTAMIRA</v>
          </cell>
        </row>
      </sheetData>
      <sheetData sheetId="46">
        <row r="12">
          <cell r="A12" t="str">
            <v>ALTAMIRA</v>
          </cell>
        </row>
      </sheetData>
      <sheetData sheetId="47">
        <row r="12">
          <cell r="A12" t="str">
            <v>ALTAMIRA</v>
          </cell>
        </row>
      </sheetData>
      <sheetData sheetId="48">
        <row r="12">
          <cell r="A12" t="str">
            <v>ALTAMIRA</v>
          </cell>
        </row>
      </sheetData>
      <sheetData sheetId="49">
        <row r="12">
          <cell r="A12" t="str">
            <v>ALTAMIRA</v>
          </cell>
        </row>
      </sheetData>
      <sheetData sheetId="50">
        <row r="12">
          <cell r="A12" t="str">
            <v>ALTAMIRA</v>
          </cell>
        </row>
      </sheetData>
      <sheetData sheetId="51">
        <row r="12">
          <cell r="A12" t="str">
            <v>ALTAMIRA</v>
          </cell>
        </row>
      </sheetData>
      <sheetData sheetId="52">
        <row r="12">
          <cell r="A12" t="str">
            <v>ALTAMIRA</v>
          </cell>
        </row>
      </sheetData>
      <sheetData sheetId="53">
        <row r="12">
          <cell r="A12" t="str">
            <v>ALTAMIRA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>
        <row r="12">
          <cell r="A12" t="str">
            <v>ALTAMIRA</v>
          </cell>
        </row>
      </sheetData>
      <sheetData sheetId="68">
        <row r="12">
          <cell r="A12" t="str">
            <v>ALTAMIRA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2">
          <cell r="A12" t="str">
            <v>ALTAMIRA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2">
          <cell r="A12" t="str">
            <v>ALTAMIRA</v>
          </cell>
        </row>
      </sheetData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>
        <row r="12">
          <cell r="A12" t="str">
            <v>ALTAMIRA</v>
          </cell>
        </row>
      </sheetData>
      <sheetData sheetId="109">
        <row r="12">
          <cell r="A12" t="str">
            <v>ALTAMIRA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>
        <row r="12">
          <cell r="A12" t="str">
            <v>ALTAMIRA</v>
          </cell>
        </row>
      </sheetData>
      <sheetData sheetId="119">
        <row r="12">
          <cell r="A12" t="str">
            <v>ALTAMIRA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12">
          <cell r="A12" t="str">
            <v>ALTAMIRA</v>
          </cell>
        </row>
      </sheetData>
      <sheetData sheetId="128">
        <row r="12">
          <cell r="A12" t="str">
            <v>ALTAMIRA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>
        <row r="12">
          <cell r="A12" t="str">
            <v>ALTAMIRA</v>
          </cell>
        </row>
      </sheetData>
      <sheetData sheetId="138">
        <row r="12">
          <cell r="A12" t="str">
            <v>ALTAMIRA</v>
          </cell>
        </row>
      </sheetData>
      <sheetData sheetId="139"/>
      <sheetData sheetId="140"/>
      <sheetData sheetId="141"/>
      <sheetData sheetId="142"/>
      <sheetData sheetId="143"/>
      <sheetData sheetId="144"/>
      <sheetData sheetId="145"/>
      <sheetData sheetId="146">
        <row r="12">
          <cell r="A12" t="str">
            <v>ALTAMIRA</v>
          </cell>
        </row>
      </sheetData>
      <sheetData sheetId="147">
        <row r="12">
          <cell r="A12" t="str">
            <v>ALTAMIRA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>
        <row r="12">
          <cell r="A12" t="str">
            <v>ALTAMIRA</v>
          </cell>
        </row>
      </sheetData>
      <sheetData sheetId="157">
        <row r="12">
          <cell r="A12" t="str">
            <v>ALTAMIRA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2">
          <cell r="A12" t="str">
            <v>ALTAMIRA</v>
          </cell>
        </row>
      </sheetData>
      <sheetData sheetId="166">
        <row r="12">
          <cell r="A12" t="str">
            <v>ALTAMIRA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>
        <row r="12">
          <cell r="A12" t="str">
            <v>ALTAMIRA</v>
          </cell>
        </row>
      </sheetData>
      <sheetData sheetId="176">
        <row r="12">
          <cell r="A12" t="str">
            <v>ALTAMIRA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12">
          <cell r="A12" t="str">
            <v>ALTAMIRA</v>
          </cell>
        </row>
      </sheetData>
      <sheetData sheetId="185">
        <row r="12">
          <cell r="A12" t="str">
            <v>ALTAMIRA</v>
          </cell>
        </row>
      </sheetData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2">
          <cell r="A12" t="str">
            <v>ALTAMIRA</v>
          </cell>
        </row>
      </sheetData>
      <sheetData sheetId="195">
        <row r="12">
          <cell r="A12" t="str">
            <v>ALTAMIRA</v>
          </cell>
        </row>
      </sheetData>
      <sheetData sheetId="196">
        <row r="12">
          <cell r="A12" t="str">
            <v>ALTAMIRA</v>
          </cell>
        </row>
      </sheetData>
      <sheetData sheetId="197">
        <row r="12">
          <cell r="A12" t="str">
            <v>ALTAMIRA</v>
          </cell>
        </row>
      </sheetData>
      <sheetData sheetId="198">
        <row r="12">
          <cell r="A12" t="str">
            <v>ALTAMIRA</v>
          </cell>
        </row>
      </sheetData>
      <sheetData sheetId="199"/>
      <sheetData sheetId="200"/>
      <sheetData sheetId="201"/>
      <sheetData sheetId="202"/>
      <sheetData sheetId="203">
        <row r="12">
          <cell r="A12" t="str">
            <v>ALTAMIRA</v>
          </cell>
        </row>
      </sheetData>
      <sheetData sheetId="204">
        <row r="12">
          <cell r="A12" t="str">
            <v>ALTAMIRA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12">
          <cell r="A12" t="str">
            <v>ALTAMIRA</v>
          </cell>
        </row>
      </sheetData>
      <sheetData sheetId="214">
        <row r="12">
          <cell r="A12" t="str">
            <v>ALTAMIRA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>
        <row r="12">
          <cell r="A12" t="str">
            <v>ALTAMIRA</v>
          </cell>
        </row>
      </sheetData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>
        <row r="12">
          <cell r="A12" t="str">
            <v>ALTAMIRA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>
        <row r="12">
          <cell r="A12" t="str">
            <v>ALTAMIRA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12">
          <cell r="A12" t="str">
            <v>ALTAMIRA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12">
          <cell r="A12" t="str">
            <v>ALTAMIRA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2">
          <cell r="A12" t="str">
            <v>ALTAMIRA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12">
          <cell r="A12" t="str">
            <v>ALTAMIRA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>
        <row r="12">
          <cell r="A12" t="str">
            <v>ALTAMIRA</v>
          </cell>
        </row>
      </sheetData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>
        <row r="12">
          <cell r="A12" t="str">
            <v>ALTAMIRA</v>
          </cell>
        </row>
      </sheetData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>
        <row r="12">
          <cell r="A12" t="str">
            <v>ALTAMIRA</v>
          </cell>
        </row>
      </sheetData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>
        <row r="12">
          <cell r="A12" t="str">
            <v>ALTAMIRA</v>
          </cell>
        </row>
      </sheetData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>
        <row r="12">
          <cell r="A12" t="str">
            <v>ALTAMIRA</v>
          </cell>
        </row>
      </sheetData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>
        <row r="12">
          <cell r="A12" t="str">
            <v>ALTAMIRA</v>
          </cell>
        </row>
      </sheetData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>
        <row r="12">
          <cell r="A12" t="str">
            <v>ALTAMIRA</v>
          </cell>
        </row>
      </sheetData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>
        <row r="12">
          <cell r="A12" t="str">
            <v>ALTAMIRA</v>
          </cell>
        </row>
      </sheetData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>
        <row r="12">
          <cell r="A12" t="str">
            <v>ALTAMIRA</v>
          </cell>
        </row>
      </sheetData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  <sheetName val="\Documents and Settings\juliana"/>
      <sheetName val="\\RRPVHOA0501\Work\Documents an"/>
      <sheetName val="RESUMO POR VEÍCULO"/>
      <sheetName val="RECORD TV_MCD"/>
      <sheetName val="R7 MTP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  <sheetName val="outdoor-projetos"/>
      <sheetName val="Empresas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_Uses"/>
      <sheetName val="Custo Variável"/>
      <sheetName val="Ficha Técnica"/>
      <sheetName val="TVE1 ca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  <sheetName val="Digital"/>
      <sheetName val="Long haul links"/>
      <sheetName val="Revenue"/>
      <sheetName val="Nod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  <sheetName val="REC_NEWS_SOCHI20143"/>
      <sheetName val="REC_NEWS_RIO20163"/>
      <sheetName val="resumos_xls3"/>
      <sheetName val="REC_NEWS_SOCHI20144"/>
      <sheetName val="REC_NEWS_RIO20164"/>
      <sheetName val="resumos_xls4"/>
      <sheetName val="REC_NEWS_SOCHI20145"/>
      <sheetName val="REC_NEWS_RIO20165"/>
      <sheetName val="resumos_xls5"/>
      <sheetName val="REC_NEWS_SOCHI20146"/>
      <sheetName val="REC_NEWS_RIO20166"/>
      <sheetName val="resumos_xls6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_Users_edson_me_2"/>
      <sheetName val="[PT_MACro.xls]\Users\edson.melo"/>
      <sheetName val="[PT_MACro.xls]_Users_edson_m_21"/>
      <sheetName val="[PT_MACro.xls]_Users_edson_m_16"/>
      <sheetName val="[PT_MACro.xls]_Users_edson_me_3"/>
      <sheetName val="[PT_MACro.xls]_Users_edson_me_4"/>
      <sheetName val="[PT_MACro.xls]_Users_edson_me_5"/>
      <sheetName val="[PT_MACro.xls]_Users_edson_me_6"/>
      <sheetName val="[PT_MACro.xls]_Users_edson_m_15"/>
      <sheetName val="[PT_MACro.xls]_Users_edson_me_7"/>
      <sheetName val="[PT_MACro.xls]_Users_edson_me_8"/>
      <sheetName val="[PT_MACro.xls]_Users_edson_m_10"/>
      <sheetName val="[PT_MACro.xls]_Users_edson_me_9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8"/>
      <sheetName val="[PT_MACro.xls]_Users_edson_m_19"/>
      <sheetName val="[PT_MACro.xls]_Users_edson_m_20"/>
      <sheetName val="[PT_MACro.xls]_Users_edson_m_22"/>
      <sheetName val="[PT_MACro.xls]_Users_edson_m_24"/>
      <sheetName val="[PT_MACro.xls]_Users_edson_m_23"/>
      <sheetName val="[PT_MACro.xls]_Users_edson_m_29"/>
      <sheetName val="[PT_MACro.xls]_Users_edson_m_28"/>
      <sheetName val="[PT_MACro.xls]_Users_edson_m_25"/>
      <sheetName val="[PT_MACro.xls]_Users_edson_m_27"/>
      <sheetName val="[PT_MACro.xls]_Users_edson_m_26"/>
      <sheetName val="[PT_MACro.xls]_Users_edson_m_30"/>
      <sheetName val="[PT_MACro.xls]_Users_edson_m_31"/>
      <sheetName val="[PT_MACro.xls]_Users_edson_m_68"/>
      <sheetName val="[PT_MACro.xls]_Users_edson_m_35"/>
      <sheetName val="[PT_MACro.xls]_Users_edson_m_34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32"/>
      <sheetName val="[PT_MACro.xls]_Users_edson_m_33"/>
      <sheetName val="[PT_MACro.xls]_Users_edson_m_36"/>
      <sheetName val="[PT_MACro.xls]_Users_edson_m_39"/>
      <sheetName val="[PT_MACro.xls]_Users_edson_m_38"/>
      <sheetName val="[PT_MACro.xls]_Users_edson_m_37"/>
      <sheetName val="[PT_MACro.xls]_Users_edson_m_40"/>
      <sheetName val="[PT_MACro.xls]_Users_edson_m_41"/>
      <sheetName val="[PT_MACro.xls]_Users_edson_m_42"/>
      <sheetName val="[PT_MACro.xls]_Users_edson_m_64"/>
      <sheetName val="[PT_MACro.xls]_Users_edson_m_43"/>
      <sheetName val="[PT_MACro.xls]_Users_edson_m_55"/>
      <sheetName val="[PT_MACro.xls]_Users_edson_m_44"/>
      <sheetName val="[PT_MACro.xls]_Users_edson_m_49"/>
      <sheetName val="[PT_MACro.xls]_Users_edson_m_48"/>
      <sheetName val="[PT_MACro.xls]_Users_edson_m_45"/>
      <sheetName val="[PT_MACro.xls]_Users_edson_m_47"/>
      <sheetName val="[PT_MACro.xls]_Users_edson_m_46"/>
      <sheetName val="[PT_MACro.xls]_Users_edson_m_53"/>
      <sheetName val="[PT_MACro.xls]_Users_edson_m_50"/>
      <sheetName val="[PT_MACro.xls]_Users_edson_m_51"/>
      <sheetName val="[PT_MACro.xls]_Users_edson_m_52"/>
      <sheetName val="[PT_MACro.xls]_Users_edson_m_54"/>
      <sheetName val="[PT_MACro.xls]_Users_edson_m_63"/>
      <sheetName val="[PT_MACro.xls]_Users_edson_m_57"/>
      <sheetName val="[PT_MACro.xls]_Users_edson_m_56"/>
      <sheetName val="[PT_MACro.xls]_Users_edson_m_60"/>
      <sheetName val="[PT_MACro.xls]_Users_edson_m_59"/>
      <sheetName val="[PT_MACro.xls]_Users_edson_m_58"/>
      <sheetName val="[PT_MACro.xls]_Users_edson_m_61"/>
      <sheetName val="[PT_MACro.xls]_Users_edson_m_62"/>
      <sheetName val="[PT_MACro.xls]_Users_edson_m_67"/>
      <sheetName val="[PT_MACro.xls]_Users_edson_m_65"/>
      <sheetName val="[PT_MACro.xls]_Users_edson_m_66"/>
      <sheetName val="[PT_MACro.xls]_Users_edson_m_71"/>
      <sheetName val="[PT_MACro.xls]_Users_edson_m_70"/>
      <sheetName val="[PT_MACro.xls]_Users_edson_m_69"/>
      <sheetName val="[PT_MACro.xls]_Users_edson_m_77"/>
      <sheetName val="[PT_MACro.xls]_Users_edson_m_73"/>
      <sheetName val="[PT_MACro.xls]_Users_edson_m_72"/>
      <sheetName val="[PT_MACro.xls]_Users_edson_m_74"/>
      <sheetName val="[PT_MACro.xls]_Users_edson_m_75"/>
      <sheetName val="[PT_MACro.xls]_Users_edson_m_76"/>
      <sheetName val="[PT_MACro.xls]_Users_edson_m_78"/>
      <sheetName val="[PT_MACro.xls]_Users_edson_m_79"/>
      <sheetName val="[PT_MACro.xls]_Users_edson_m_80"/>
      <sheetName val="[PT_MACro.xls]_Users_edson_m_81"/>
      <sheetName val="[PT_MACro.xls]_Users_edson_m_82"/>
      <sheetName val="[PT_MACro.xls]_Users_edson_m_93"/>
      <sheetName val="[PT_MACro.xls]_Users_edson_m_83"/>
      <sheetName val="[PT_MACro.xls]_Users_edson_m_86"/>
      <sheetName val="[PT_MACro.xls]_Users_edson_m_84"/>
      <sheetName val="[PT_MACro.xls]_Users_edson_m_85"/>
      <sheetName val="[PT_MACro.xls]_Users_edson_m_87"/>
      <sheetName val="[PT_MACro.xls]_Users_edson_m_88"/>
      <sheetName val="[PT_MACro.xls]_Users_edson_m_90"/>
      <sheetName val="[PT_MACro.xls]_Users_edson_m_89"/>
      <sheetName val="[PT_MACro.xls]_Users_edson_m_91"/>
      <sheetName val="[PT_MACro.xls]_Users_edson_m_92"/>
      <sheetName val="[PT_MACro.xls]_Users_edson_m_95"/>
      <sheetName val="[PT_MACro.xls]_Users_edson_m_94"/>
      <sheetName val="[PT_MACro.xls]_Users_edson__162"/>
      <sheetName val="[PT_MACro.xls]_Users_edson__106"/>
      <sheetName val="[PT_MACro.xls]_Users_edson_m_96"/>
      <sheetName val="[PT_MACro.xls]_Users_edson_m_97"/>
      <sheetName val="[PT_MACro.xls]_Users_edson_m_98"/>
      <sheetName val="[PT_MACro.xls]_Users_edson__100"/>
      <sheetName val="[PT_MACro.xls]_Users_edson_m_99"/>
      <sheetName val="[PT_MACro.xls]_Users_edson__102"/>
      <sheetName val="[PT_MACro.xls]_Users_edson__101"/>
      <sheetName val="[PT_MACro.xls]_Users_edson__104"/>
      <sheetName val="[PT_MACro.xls]_Users_edson__103"/>
      <sheetName val="[PT_MACro.xls]_Users_edson__105"/>
      <sheetName val="plamarc"/>
      <sheetName val="outdoor-projetos"/>
      <sheetName val="[PT_MACro.xls]_Users_edson__114"/>
      <sheetName val="[PT_MACro.xls]_Users_edson__108"/>
      <sheetName val="[PT_MACro.xls]_Users_edson__107"/>
      <sheetName val="[PT_MACro.xls]_Users_edson__111"/>
      <sheetName val="[PT_MACro.xls]_Users_edson__110"/>
      <sheetName val="[PT_MACro.xls]_Users_edson__109"/>
      <sheetName val="[PT_MACro.xls]_Users_edson__112"/>
      <sheetName val="[PT_MACro.xls]_Users_edson__113"/>
      <sheetName val="[PT_MACro.xls]_Users_edson__117"/>
      <sheetName val="[PT_MACro.xls]_Users_edson__115"/>
      <sheetName val="[PT_MACro.xls]_Users_edson__116"/>
      <sheetName val="[PT_MACro.xls]_Users_edson__118"/>
      <sheetName val="[PT_MACro.xls]_Users_edson__119"/>
      <sheetName val="[PT_MACro.xls]_Users_edson__120"/>
      <sheetName val="[PT_MACro.xls]_Users_edson__121"/>
      <sheetName val="[PT_MACro.xls]_Users_edson__123"/>
      <sheetName val="[PT_MACro.xls]_Users_edson__122"/>
      <sheetName val="[PT_MACro.xls]_Users_edson__134"/>
      <sheetName val="[PT_MACro.xls]_Users_edson__124"/>
      <sheetName val="[PT_MACro.xls]_Users_edson__125"/>
      <sheetName val="[PT_MACro.xls]_Users_edson__126"/>
      <sheetName val="[PT_MACro.xls]_Users_edson__127"/>
      <sheetName val="[PT_MACro.xls]_Users_edson__128"/>
      <sheetName val="[PT_MACro.xls]_Users_edson__129"/>
      <sheetName val="[PT_MACro.xls]_Users_edson__130"/>
      <sheetName val="[PT_MACro.xls]_Users_edson__131"/>
      <sheetName val="[PT_MACro.xls]_Users_edson__132"/>
      <sheetName val="[PT_MACro.xls]_Users_edson__133"/>
      <sheetName val="[PT_MACro.xls]_Users_edson__136"/>
      <sheetName val="[PT_MACro.xls]_Users_edson__135"/>
      <sheetName val="[PT_MACro.xls]_Users_edson__137"/>
      <sheetName val="[PT_MACro.xls]_Users_edson__140"/>
      <sheetName val="[PT_MACro.xls]_Users_edson__139"/>
      <sheetName val="[PT_MACro.xls]_Users_edson__138"/>
      <sheetName val="[PT_MACro.xls]_Users_edson__144"/>
      <sheetName val="[PT_MACro.xls]_Users_edson__141"/>
      <sheetName val="[PT_MACro.xls]_Users_edson__142"/>
      <sheetName val="[PT_MACro.xls]_Users_edson__143"/>
      <sheetName val="[PT_MACro.xls]_Users_edson__146"/>
      <sheetName val="[PT_MACro.xls]_Users_edson__145"/>
      <sheetName val="[PT_MACro.xls]_Users_edson__152"/>
      <sheetName val="[PT_MACro.xls]_Users_edson__147"/>
      <sheetName val="[PT_MACro.xls]_Users_edson__148"/>
      <sheetName val="[PT_MACro.xls]_Users_edson__149"/>
      <sheetName val="[PT_MACro.xls]_Users_edson__151"/>
      <sheetName val="[PT_MACro.xls]_Users_edson__150"/>
      <sheetName val="[PT_MACro.xls]_Users_edson__153"/>
      <sheetName val="[PT_MACro.xls]_Users_edson__160"/>
      <sheetName val="[PT_MACro.xls]_Users_edson__155"/>
      <sheetName val="[PT_MACro.xls]_Users_edson__154"/>
      <sheetName val="[PT_MACro.xls]_Users_edson__159"/>
      <sheetName val="[PT_MACro.xls]_Users_edson__156"/>
      <sheetName val="[PT_MACro.xls]_Users_edson__157"/>
      <sheetName val="[PT_MACro.xls]_Users_edson__158"/>
      <sheetName val="[PT_MACro.xls]_Users_edson__161"/>
      <sheetName val="[PT_MACro.xls]_Users_edson__185"/>
      <sheetName val="Tvsa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calendario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_Mantecorp_Institucional_Planos"/>
      <sheetName val="__SPLFPR16_Dados_C_Documents an"/>
      <sheetName val="2005"/>
      <sheetName val="rd"/>
      <sheetName val="plmm-r$"/>
      <sheetName val="TABELA DE PREÇOS"/>
      <sheetName val="Mengenabgleich"/>
      <sheetName val="[PT_MACro.xls]_Users_edson__165"/>
      <sheetName val="[PT_MACro.xls]_Users_edson__163"/>
      <sheetName val="[PT_MACro.xls]_Users_edson__164"/>
      <sheetName val="[PT_MACro.xls]_Users_edson__172"/>
      <sheetName val="[PT_MACro.xls]_Users_edson__166"/>
      <sheetName val="[PT_MACro.xls]_Users_edson__167"/>
      <sheetName val="[PT_MACro.xls]_Users_edson__169"/>
      <sheetName val="[PT_MACro.xls]_Users_edson__168"/>
      <sheetName val="[PT_MACro.xls]_Users_edson__170"/>
      <sheetName val="[PT_MACro.xls]_Users_edson__171"/>
      <sheetName val="[PT_MACro.xls]_Users_edson__175"/>
      <sheetName val="patrocinio_nacional_(2)5"/>
      <sheetName val="Exibidoras_(2)5"/>
      <sheetName val="Dados_BS-044"/>
      <sheetName val="P&amp;L_x_ICMes4"/>
      <sheetName val="PT_MACro_xls4"/>
      <sheetName val="\Documents_and_Settings\ehvero4"/>
      <sheetName val="Launch_and_Maintenance4"/>
      <sheetName val="외주현황_wq14"/>
      <sheetName val="\\SPLFPR16\Dados\C\Documents_a4"/>
      <sheetName val="[PT_MACro_xls]_Users_edson_m100"/>
      <sheetName val="[PT_MACro_xls]_Users_edson_m101"/>
      <sheetName val="[PT_MACro_xls]_Users_edson_me_1"/>
      <sheetName val="[PT_MACro_xls]_Users_edson_m102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[PT_MACro_xls]_Users_edson_m115"/>
      <sheetName val="[PT_MACro_xls]_Users_edson_m116"/>
      <sheetName val="[PT_MACro_xls]_Users_edson_m117"/>
      <sheetName val="[PT_MACro_xls]_Users_edson_m118"/>
      <sheetName val="[PT_MACro_xls]_Users_edson_m119"/>
      <sheetName val="[PT_MACro_xls]_Users_edson_m120"/>
      <sheetName val="[PT_MACro_xls]_Users_edson_m121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\Users\edson_mel1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[PT_MACro_xls]_Users_edson_m169"/>
      <sheetName val="[PT_MACro_xls]_Users_edson_m170"/>
      <sheetName val="[PT_MACro_xls]_Users_edson_m171"/>
      <sheetName val="[PT_MACro_xls]_Users_edson_m172"/>
      <sheetName val="[PT_MACro_xls]_Users_edson_m173"/>
      <sheetName val="[PT_MACro_xls]_Users_edson_m174"/>
      <sheetName val="[PT_MACro_xls]_Users_edson_m175"/>
      <sheetName val="[PT_MACro_xls]_Users_edson_m176"/>
      <sheetName val="__SPLFPR16_Dados_C_Documents_a1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_109"/>
      <sheetName val="[PT_MACro_xls]_Users_edson_m187"/>
      <sheetName val="[PT_MACro_xls]_Users_edson_m188"/>
      <sheetName val="[PT_MACro_xls]_Users_edson_m18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patrocinio_nacional_(2)4"/>
      <sheetName val="Exibidoras_(2)4"/>
      <sheetName val="Dados_BS-043"/>
      <sheetName val="P&amp;L_x_ICMes3"/>
      <sheetName val="PT_MACro_xls3"/>
      <sheetName val="\Documents_and_Settings\ehvero3"/>
      <sheetName val="Launch_and_Maintenance3"/>
      <sheetName val="외주현황_wq13"/>
      <sheetName val="\\SPLFPR16\Dados\C\Documents_a3"/>
      <sheetName val="[PT_MACro_xls]_Users_edson_m_41"/>
      <sheetName val="[PT_MACro_xls]_Users_edson_m_22"/>
      <sheetName val="[PT_MACro_xls]_Users_edson_me_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7"/>
      <sheetName val="[PT_MACro_xls]_Users_edson_m_46"/>
      <sheetName val="[PT_MACro_xls]_Users_edson_m_51"/>
      <sheetName val="[PT_MACro_xls]_Users_edson_m_48"/>
      <sheetName val="[PT_MACro_xls]_Users_edson_m_49"/>
      <sheetName val="[PT_MACro_xls]_Users_edson_m_50"/>
      <sheetName val="[PT_MACro_xls]_Users_edson_m_53"/>
      <sheetName val="[PT_MACro_xls]\Users\edson_melo"/>
      <sheetName val="[PT_MACro_xls]_Users_edson_m_52"/>
      <sheetName val="[PT_MACro_xls]_Users_edson_m_54"/>
      <sheetName val="[PT_MACro_xls]_Users_edson_m_55"/>
      <sheetName val="[PT_MACro_xls]_Users_edson_m_59"/>
      <sheetName val="[PT_MACro_xls]_Users_edson_m_56"/>
      <sheetName val="[PT_MACro_xls]_Users_edson_m_57"/>
      <sheetName val="[PT_MACro_xls]_Users_edson_m_58"/>
      <sheetName val="[PT_MACro_xls]_Users_edson_m_63"/>
      <sheetName val="[PT_MACro_xls]_Users_edson_m_60"/>
      <sheetName val="[PT_MACro_xls]_Users_edson_m_61"/>
      <sheetName val="[PT_MACro_xls]_Users_edson_m_62"/>
      <sheetName val="[PT_MACro_xls]_Users_edson_m_64"/>
      <sheetName val="[PT_MACro_xls]_Users_edson_m_65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8"/>
      <sheetName val="[PT_MACro_xls]_Users_edson_m_66"/>
      <sheetName val="[PT_MACro_xls]_Users_edson_m_67"/>
      <sheetName val="[PT_MACro_xls]_Users_edson_m_74"/>
      <sheetName val="[PT_MACro_xls]_Users_edson_m_72"/>
      <sheetName val="[PT_MACro_xls]_Users_edson_m_69"/>
      <sheetName val="[PT_MACro_xls]_Users_edson_m_70"/>
      <sheetName val="[PT_MACro_xls]_Users_edson_m_71"/>
      <sheetName val="[PT_MACro_xls]_Users_edson_m_73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80"/>
      <sheetName val="[PT_MACro_xls]_Users_edson_m_79"/>
      <sheetName val="[PT_MACro_xls]_Users_edson_m_81"/>
      <sheetName val="[PT_MACro_xls]_Users_edson_m_83"/>
      <sheetName val="[PT_MACro_xls]_Users_edson_m_82"/>
      <sheetName val="[PT_MACro_xls]_Users_edson_m_84"/>
      <sheetName val="[PT_MACro_xls]_Users_edson_m_85"/>
      <sheetName val="[PT_MACro_xls]_Users_edson_m_86"/>
      <sheetName val="__SPLFPR16_Dados_C_Documents_an"/>
      <sheetName val="[PT_MACro_xls]_Users_edson_m_88"/>
      <sheetName val="[PT_MACro_xls]_Users_edson_m_87"/>
      <sheetName val="[PT_MACro_xls]_Users_edson_m_89"/>
      <sheetName val="[PT_MACro_xls]_Users_edson_m_90"/>
      <sheetName val="[PT_MACro_xls]_Users_edson_m_91"/>
      <sheetName val="[PT_MACro_xls]_Users_edson_m_93"/>
      <sheetName val="[PT_MACro_xls]_Users_edson_m_92"/>
      <sheetName val="[PT_MACro_xls]_Users_edson_m_94"/>
      <sheetName val="[PT_MACro_xls]_Users_edson_m_95"/>
      <sheetName val="[PT_MACro_xls]_Users_edson_m_96"/>
      <sheetName val="[PT_MACro_xls]_Users_edson__101"/>
      <sheetName val="[PT_MACro_xls]_Users_edson_m_97"/>
      <sheetName val="[PT_MACro_xls]_Users_edson_m_98"/>
      <sheetName val="[PT_MACro_xls]_Users_edson_m_99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_xls]_Users_edson__119"/>
      <sheetName val="patrocinio_nacional_(2)6"/>
      <sheetName val="Exibidoras_(2)6"/>
      <sheetName val="Dados_BS-045"/>
      <sheetName val="P&amp;L_x_ICMes5"/>
      <sheetName val="PT_MACro_xls5"/>
      <sheetName val="\Documents_and_Settings\ehvero5"/>
      <sheetName val="Launch_and_Maintenance5"/>
      <sheetName val="외주현황_wq15"/>
      <sheetName val="\\SPLFPR16\Dados\C\Documents_a5"/>
      <sheetName val="[PT_MACro_xls]_Users_edson_m190"/>
      <sheetName val="[PT_MACro_xls]_Users_edson_m191"/>
      <sheetName val="[PT_MACro_xls]_Users_edson_me17"/>
      <sheetName val="[PT_MACro_xls]_Users_edson_m192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[PT_MACro_xls]_Users_edson_m223"/>
      <sheetName val="[PT_MACro_xls]_Users_edson_m224"/>
      <sheetName val="[PT_MACro_xls]_Users_edson_m225"/>
      <sheetName val="[PT_MACro_xls]_Users_edson_m226"/>
      <sheetName val="[PT_MACro_xls]_Users_edson_m227"/>
      <sheetName val="[PT_MACro_xls]_Users_edson_m228"/>
      <sheetName val="[PT_MACro_xls]_Users_edson_m229"/>
      <sheetName val="[PT_MACro_xls]_Users_edson_m230"/>
      <sheetName val="[PT_MACro_xls]_Users_edson_m231"/>
      <sheetName val="[PT_MACro_xls]_Users_edson_m232"/>
      <sheetName val="[PT_MACro_xls]\Users\edson_mel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_Users_edson_m264"/>
      <sheetName val="[PT_MACro_xls]_Users_edson_m265"/>
      <sheetName val="[PT_MACro_xls]_Users_edson_m266"/>
      <sheetName val="__SPLFPR16_Dados_C_Documents_a2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[PT_MACro_xls]_Users_edson__120"/>
      <sheetName val="[PT_MACro_xls]_Users_edson_m277"/>
      <sheetName val="[PT_MACro_xls]_Users_edson_m278"/>
      <sheetName val="[PT_MACro_xls]_Users_edson_m279"/>
      <sheetName val="[PT_MACro_xls]_Users_edson__121"/>
      <sheetName val="\Users\edson_melo2"/>
      <sheetName val="[PT_MACro_xls]_Users_edson__12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patrocinio_nacional_(2)7"/>
      <sheetName val="Exibidoras_(2)7"/>
      <sheetName val="Dados_BS-046"/>
      <sheetName val="P&amp;L_x_ICMes6"/>
      <sheetName val="PT_MACro_xls6"/>
      <sheetName val="\Documents_and_Settings\ehvero6"/>
      <sheetName val="Launch_and_Maintenance6"/>
      <sheetName val="외주현황_wq16"/>
      <sheetName val="\\SPLFPR16\Dados\C\Documents_a6"/>
      <sheetName val="[PT_MACro_xls]_Users_edson_m280"/>
      <sheetName val="[PT_MACro_xls]_Users_edson_m281"/>
      <sheetName val="[PT_MACro_xls]_Users_edson_me25"/>
      <sheetName val="[PT_MACro_xls]_Users_edson_m282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m313"/>
      <sheetName val="[PT_MACro_xls]_Users_edson_m314"/>
      <sheetName val="[PT_MACro_xls]_Users_edson_m31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\Users\edson_mel3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_133"/>
      <sheetName val="[PT_MACro_xls]_Users_edson_m367"/>
      <sheetName val="[PT_MACro_xls]_Users_edson_m368"/>
      <sheetName val="[PT_MACro_xls]_Users_edson_m369"/>
      <sheetName val="[PT_MACro_xls]_Users_edson__134"/>
      <sheetName val="\Users\edson_melo3"/>
      <sheetName val="[PT_MACro_xls]_Users_edson__135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patrocinio_nacional_(2)8"/>
      <sheetName val="Exibidoras_(2)8"/>
      <sheetName val="Dados_BS-047"/>
      <sheetName val="P&amp;L_x_ICMes7"/>
      <sheetName val="PT_MACro_xls7"/>
      <sheetName val="\Documents_and_Settings\ehvero7"/>
      <sheetName val="Launch_and_Maintenance7"/>
      <sheetName val="외주현황_wq17"/>
      <sheetName val="\\SPLFPR16\Dados\C\Documents_a7"/>
      <sheetName val="[PT_MACro_xls]_Users_edson_m370"/>
      <sheetName val="[PT_MACro_xls]_Users_edson_m371"/>
      <sheetName val="[PT_MACro_xls]_Users_edson_me33"/>
      <sheetName val="[PT_MACro_xls]_Users_edson_m372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\Users\edson_mel4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Dados_BS-048"/>
      <sheetName val="P&amp;L_x_ICMes8"/>
      <sheetName val="PT_MACro_xls8"/>
      <sheetName val="\Documents_and_Settings\ehvero8"/>
      <sheetName val="Launch_and_Maintenance8"/>
      <sheetName val="외주현황_wq18"/>
      <sheetName val="\\SPLFPR16\Dados\C\Documents_a8"/>
      <sheetName val="[PT_MACro_xls]_Users_edson_m460"/>
      <sheetName val="[PT_MACro_xls]_Users_edson_m461"/>
      <sheetName val="[PT_MACro_xls]_Users_edson_me41"/>
      <sheetName val="[PT_MACro_xls]_Users_edson_m462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m496"/>
      <sheetName val="[PT_MACro_xls]_Users_edson_m497"/>
      <sheetName val="[PT_MACro_xls]_Users_edson_m498"/>
      <sheetName val="[PT_MACro_xls]_Users_edson_m499"/>
      <sheetName val="[PT_MACro_xls]_Users_edson_m500"/>
      <sheetName val="[PT_MACro_xls]_Users_edson_m501"/>
      <sheetName val="[PT_MACro_xls]_Users_edson_m502"/>
      <sheetName val="[PT_MACro_xls]\Users\edson_mel5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GALILEU_(GCIENCIA)5"/>
      <sheetName val="ALM_CASCAO5"/>
      <sheetName val="ALM_CEBOLINHA5"/>
      <sheetName val="ALM_CHICOBENTO5"/>
      <sheetName val="ALMANACAO_FERIAS5"/>
      <sheetName val="ALM_MONICA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_Users_edson_m534"/>
      <sheetName val="[PT_MACro_xls]_Users_edson_m535"/>
      <sheetName val="[PT_MACro_xls]_Users_edson_m536"/>
      <sheetName val="__SPLFPR16_Dados_C_Documents_a5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[PT_MACro_xls]_Users_edson__159"/>
      <sheetName val="[PT_MACro_xls]_Users_edson_m547"/>
      <sheetName val="[PT_MACro_xls]_Users_edson_m548"/>
      <sheetName val="[PT_MACro_xls]_Users_edson_m549"/>
      <sheetName val="[PT_MACro_xls]_Users_edson__160"/>
      <sheetName val="\Users\edson_melo5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TABELA_DE_PREÇOS5"/>
      <sheetName val="[PT_MACro_xls]_Users_edson__168"/>
      <sheetName val="[PT_MACro_xls]_Users_edson__169"/>
      <sheetName val="[PT_MACro_xls]_Users_edson__170"/>
      <sheetName val="[PT_MACro_xls]_Users_edson__171"/>
      <sheetName val="[PT_MACro_xls]_Users_edson__172"/>
      <sheetName val="[PT_MACro_xls]_Users_edson__173"/>
      <sheetName val="[PT_MACro_xls]_Users_edson__174"/>
      <sheetName val="[PT_MACro.xls]_Users_edson__173"/>
      <sheetName val="[PT_MACro.xls]_Users_edson__174"/>
      <sheetName val="[PT_MACro.xls]_Users_edson__177"/>
      <sheetName val="Evol.Mensal - 1º sem."/>
      <sheetName val="\C\Documents and Settings\ehver"/>
      <sheetName val="perfil_fx_Hor"/>
      <sheetName val="[PT_MACro.xls]_Users_edson__176"/>
      <sheetName val="[PT_MACro.xls]_Users_edson__178"/>
      <sheetName val="[PT_MACro.xls]_Users_edson__183"/>
      <sheetName val="[PT_MACro.xls]_Users_edson__180"/>
      <sheetName val="[PT_MACro.xls]_Users_edson__179"/>
      <sheetName val="[PT_MACro.xls]_Users_edson__181"/>
      <sheetName val="[PT_MACro.xls]_Users_edson__182"/>
      <sheetName val="[PT_MACro.xls]_Users_edson__184"/>
      <sheetName val="[PT_MACro.xls]_Users_edson__201"/>
      <sheetName val="_Users_edson_m_30"/>
      <sheetName val="_Users_edson_m_21"/>
      <sheetName val="_Users_edson_m_19"/>
      <sheetName val="_Users_edson_m_20"/>
      <sheetName val="_Users_edson_m_22"/>
      <sheetName val="_Users_edson_m_23"/>
      <sheetName val="_Users_edson_m_26"/>
      <sheetName val="_Users_edson_m_24"/>
      <sheetName val="_Users_edson_m_25"/>
      <sheetName val="_Users_edson_m_27"/>
      <sheetName val="_Users_edson_m_28"/>
      <sheetName val="_Users_edson_m_29"/>
      <sheetName val="_Users_edson_m_31"/>
      <sheetName val="_Users_edson_m_32"/>
      <sheetName val="_Users_edson_m_33"/>
      <sheetName val="_Users_edson_m_34"/>
      <sheetName val="_Users_edson_m_35"/>
      <sheetName val="_Users_edson_m_38"/>
      <sheetName val="_Users_edson_m_36"/>
      <sheetName val="_Users_edson_m_37"/>
      <sheetName val="_Users_edson_m_39"/>
      <sheetName val="[PT_MACro.xls]_Users_edson__186"/>
      <sheetName val="[PT_MACro.xls]_Users_edson__187"/>
      <sheetName val="[PT_MACro.xls]_Users_edson__191"/>
      <sheetName val="[PT_MACro.xls]_Users_edson__188"/>
      <sheetName val="[PT_MACro.xls]_Users_edson__189"/>
      <sheetName val="[PT_MACro.xls]_Users_edson__190"/>
      <sheetName val="[PT_MACro.xls]_Users_edson__193"/>
      <sheetName val="[PT_MACro.xls]_Users_edson__192"/>
      <sheetName val="[PT_MACro.xls]_Users_edson__194"/>
      <sheetName val="[PT_MACro.xls]_Users_edson__195"/>
      <sheetName val="[PT_MACro.xls]_Users_edson__197"/>
      <sheetName val="[PT_MACro.xls]_Users_edson__196"/>
      <sheetName val="[PT_MACro.xls]_Users_edson__198"/>
      <sheetName val="[PT_MACro.xls]_Users_edson__199"/>
      <sheetName val="[PT_MACro.xls]_Users_edson__200"/>
      <sheetName val="[PT_MACro.xls]_Users_edson__203"/>
      <sheetName val="[PT_MACro.xls]_Users_edson__202"/>
      <sheetName val="[PT_MACro.xls]_Users_edson__204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 t="str">
            <v>31</v>
          </cell>
          <cell r="AA6">
            <v>28</v>
          </cell>
          <cell r="AB6" t="str">
            <v>31</v>
          </cell>
          <cell r="AC6">
            <v>1</v>
          </cell>
          <cell r="AE6">
            <v>30</v>
          </cell>
          <cell r="AL6">
            <v>53625</v>
          </cell>
          <cell r="AM6">
            <v>16.5</v>
          </cell>
          <cell r="AN6">
            <v>16.5</v>
          </cell>
          <cell r="AO6">
            <v>3250</v>
          </cell>
          <cell r="AP6" t="str">
            <v>BPRA</v>
          </cell>
          <cell r="AQ6" t="e">
            <v>#REF!</v>
          </cell>
          <cell r="AR6">
            <v>31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Y8">
            <v>31</v>
          </cell>
          <cell r="Z8" t="str">
            <v>31</v>
          </cell>
          <cell r="AA8">
            <v>28</v>
          </cell>
          <cell r="AB8">
            <v>31</v>
          </cell>
          <cell r="AC8">
            <v>30</v>
          </cell>
          <cell r="AH8">
            <v>30</v>
          </cell>
          <cell r="AK8">
            <v>31</v>
          </cell>
          <cell r="AL8">
            <v>75174</v>
          </cell>
          <cell r="AM8">
            <v>16.5</v>
          </cell>
          <cell r="AN8">
            <v>16.5</v>
          </cell>
          <cell r="AO8">
            <v>4556</v>
          </cell>
          <cell r="AP8" t="str">
            <v>MAVO</v>
          </cell>
          <cell r="AQ8" t="e">
            <v>#REF!</v>
          </cell>
          <cell r="AR8">
            <v>31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Z10">
            <v>8</v>
          </cell>
          <cell r="AB10">
            <v>6</v>
          </cell>
          <cell r="AD10">
            <v>31</v>
          </cell>
          <cell r="AL10">
            <v>52650</v>
          </cell>
          <cell r="AM10">
            <v>19.5</v>
          </cell>
          <cell r="AN10">
            <v>19.5</v>
          </cell>
          <cell r="AO10">
            <v>2700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M12" t="str">
            <v xml:space="preserve">   </v>
          </cell>
          <cell r="Y12">
            <v>20</v>
          </cell>
          <cell r="Z12">
            <v>31</v>
          </cell>
          <cell r="AA12">
            <v>22</v>
          </cell>
          <cell r="AB12" t="str">
            <v>4</v>
          </cell>
          <cell r="AD12">
            <v>31</v>
          </cell>
          <cell r="AK12">
            <v>31</v>
          </cell>
          <cell r="AL12">
            <v>140458.5</v>
          </cell>
          <cell r="AM12">
            <v>19.5</v>
          </cell>
          <cell r="AN12">
            <v>19.5</v>
          </cell>
          <cell r="AO12">
            <v>7203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203346</v>
          </cell>
          <cell r="AM14">
            <v>19.5</v>
          </cell>
          <cell r="AN14">
            <v>19.5</v>
          </cell>
          <cell r="AO14">
            <v>10428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A16">
            <v>28</v>
          </cell>
          <cell r="AB16">
            <v>31</v>
          </cell>
          <cell r="AD16" t="str">
            <v>31</v>
          </cell>
          <cell r="AK16">
            <v>31</v>
          </cell>
          <cell r="AL16">
            <v>206583</v>
          </cell>
          <cell r="AM16">
            <v>19.5</v>
          </cell>
          <cell r="AN16">
            <v>19.5</v>
          </cell>
          <cell r="AO16">
            <v>10594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 t="str">
            <v>31</v>
          </cell>
          <cell r="AL18">
            <v>187765.5</v>
          </cell>
          <cell r="AM18">
            <v>19.5</v>
          </cell>
          <cell r="AN18">
            <v>19.5</v>
          </cell>
          <cell r="AO18">
            <v>9629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167194.5</v>
          </cell>
          <cell r="AM20">
            <v>16.5</v>
          </cell>
          <cell r="AN20">
            <v>16.5</v>
          </cell>
          <cell r="AO20">
            <v>10133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C22">
            <v>1</v>
          </cell>
          <cell r="AL22">
            <v>101970</v>
          </cell>
          <cell r="AM22">
            <v>16.5</v>
          </cell>
          <cell r="AN22">
            <v>16.5</v>
          </cell>
          <cell r="AO22">
            <v>6180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38443</v>
          </cell>
          <cell r="AU22">
            <v>38443</v>
          </cell>
        </row>
        <row r="24">
          <cell r="A24" t="str">
            <v>Malhação</v>
          </cell>
          <cell r="Y24">
            <v>31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M24">
            <v>16.5</v>
          </cell>
          <cell r="AN24">
            <v>16.5</v>
          </cell>
          <cell r="AO24">
            <v>16875</v>
          </cell>
          <cell r="AP24" t="str">
            <v>MALH</v>
          </cell>
          <cell r="AR24" t="str">
            <v>Em Aberto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476443.5</v>
          </cell>
          <cell r="AM26">
            <v>19.5</v>
          </cell>
          <cell r="AN26">
            <v>19.5</v>
          </cell>
          <cell r="AO26">
            <v>24433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Z28">
            <v>31</v>
          </cell>
          <cell r="AB28">
            <v>31</v>
          </cell>
          <cell r="AL28">
            <v>594730.5</v>
          </cell>
          <cell r="AM28">
            <v>19.5</v>
          </cell>
          <cell r="AN28">
            <v>19.5</v>
          </cell>
          <cell r="AO28">
            <v>30499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Z30" t="str">
            <v>31</v>
          </cell>
          <cell r="AA30">
            <v>6</v>
          </cell>
          <cell r="AC30">
            <v>30</v>
          </cell>
          <cell r="AE30" t="str">
            <v>30</v>
          </cell>
          <cell r="AL30">
            <v>125336.25</v>
          </cell>
          <cell r="AM30">
            <v>3.25</v>
          </cell>
          <cell r="AN30">
            <v>3.25</v>
          </cell>
          <cell r="AO30">
            <v>38565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M32">
            <v>3.25</v>
          </cell>
          <cell r="AN32">
            <v>3.25</v>
          </cell>
          <cell r="AO32">
            <v>22314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A34">
            <v>28</v>
          </cell>
          <cell r="AB34">
            <v>20</v>
          </cell>
          <cell r="AD34">
            <v>31</v>
          </cell>
          <cell r="AG34">
            <v>31</v>
          </cell>
          <cell r="AK34">
            <v>31</v>
          </cell>
          <cell r="AL34">
            <v>226215</v>
          </cell>
          <cell r="AM34">
            <v>16.5</v>
          </cell>
          <cell r="AN34">
            <v>16.5</v>
          </cell>
          <cell r="AO34">
            <v>13710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H36" t="str">
            <v>textil viena</v>
          </cell>
          <cell r="Y36" t="str">
            <v>31</v>
          </cell>
          <cell r="Z36">
            <v>29</v>
          </cell>
          <cell r="AA36">
            <v>26</v>
          </cell>
          <cell r="AB36">
            <v>31</v>
          </cell>
          <cell r="AC36">
            <v>30</v>
          </cell>
          <cell r="AL36">
            <v>9811.75</v>
          </cell>
          <cell r="AM36">
            <v>3.25</v>
          </cell>
          <cell r="AN36">
            <v>3.25</v>
          </cell>
          <cell r="AO36">
            <v>3019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C38">
            <v>24</v>
          </cell>
          <cell r="AE38">
            <v>31</v>
          </cell>
          <cell r="AK38">
            <v>31</v>
          </cell>
          <cell r="AL38">
            <v>28398.5</v>
          </cell>
          <cell r="AM38">
            <v>3.25</v>
          </cell>
          <cell r="AN38">
            <v>3.25</v>
          </cell>
          <cell r="AO38">
            <v>8738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Z40" t="str">
            <v>30</v>
          </cell>
          <cell r="AA40">
            <v>27</v>
          </cell>
          <cell r="AB40">
            <v>31</v>
          </cell>
          <cell r="AC40">
            <v>30</v>
          </cell>
          <cell r="AK40" t="str">
            <v>31</v>
          </cell>
          <cell r="AL40">
            <v>0</v>
          </cell>
          <cell r="AM40">
            <v>3.25</v>
          </cell>
          <cell r="AN40">
            <v>3.25</v>
          </cell>
          <cell r="AO40">
            <v>0</v>
          </cell>
          <cell r="AP40" t="str">
            <v>GLCO</v>
          </cell>
          <cell r="AR40" t="str">
            <v>Em Aberto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>
            <v>31</v>
          </cell>
          <cell r="AA42" t="str">
            <v>15</v>
          </cell>
          <cell r="AB42">
            <v>19</v>
          </cell>
          <cell r="AC42" t="str">
            <v>30</v>
          </cell>
          <cell r="AD42">
            <v>31</v>
          </cell>
          <cell r="AK42">
            <v>31</v>
          </cell>
          <cell r="AL42">
            <v>16542.5</v>
          </cell>
          <cell r="AM42">
            <v>3.25</v>
          </cell>
          <cell r="AN42">
            <v>3.25</v>
          </cell>
          <cell r="AO42">
            <v>5090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24</v>
          </cell>
          <cell r="AA44">
            <v>27</v>
          </cell>
          <cell r="AB44">
            <v>17</v>
          </cell>
          <cell r="AC44">
            <v>30</v>
          </cell>
          <cell r="AD44">
            <v>31</v>
          </cell>
          <cell r="AE44" t="str">
            <v>31</v>
          </cell>
          <cell r="AL44">
            <v>23383.75</v>
          </cell>
          <cell r="AM44">
            <v>3.25</v>
          </cell>
          <cell r="AN44">
            <v>3.25</v>
          </cell>
          <cell r="AO44">
            <v>7195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Z46">
            <v>14</v>
          </cell>
          <cell r="AA46">
            <v>28</v>
          </cell>
          <cell r="AB46">
            <v>5</v>
          </cell>
          <cell r="AE46">
            <v>30</v>
          </cell>
          <cell r="AL46">
            <v>31440.5</v>
          </cell>
          <cell r="AM46">
            <v>3.25</v>
          </cell>
          <cell r="AN46">
            <v>3.25</v>
          </cell>
          <cell r="AO46">
            <v>9674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M48">
            <v>3.25</v>
          </cell>
          <cell r="AN48">
            <v>3.25</v>
          </cell>
          <cell r="AO48">
            <v>19420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Z50">
            <v>2</v>
          </cell>
          <cell r="AA50">
            <v>14</v>
          </cell>
          <cell r="AB50">
            <v>31</v>
          </cell>
          <cell r="AD50">
            <v>31</v>
          </cell>
          <cell r="AE50">
            <v>5</v>
          </cell>
          <cell r="AL50">
            <v>21323.25</v>
          </cell>
          <cell r="AM50">
            <v>3.25</v>
          </cell>
          <cell r="AN50">
            <v>3.25</v>
          </cell>
          <cell r="AO50">
            <v>6561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B6">
            <v>37742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M6">
            <v>16.5</v>
          </cell>
          <cell r="AN6">
            <v>16.5</v>
          </cell>
          <cell r="AO6">
            <v>621</v>
          </cell>
          <cell r="AP6" t="str">
            <v>BPRA</v>
          </cell>
          <cell r="AQ6" t="e">
            <v>#REF!</v>
          </cell>
          <cell r="AR6">
            <v>31</v>
          </cell>
          <cell r="AS6" t="str">
            <v>31</v>
          </cell>
          <cell r="AT6">
            <v>38412</v>
          </cell>
          <cell r="AU6">
            <v>38442</v>
          </cell>
        </row>
        <row r="7">
          <cell r="A7">
            <v>7</v>
          </cell>
          <cell r="B7">
            <v>37773</v>
          </cell>
        </row>
        <row r="8">
          <cell r="A8" t="str">
            <v>Mais Você</v>
          </cell>
          <cell r="B8">
            <v>37803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11467.5</v>
          </cell>
          <cell r="AM8">
            <v>16.5</v>
          </cell>
          <cell r="AN8">
            <v>16.5</v>
          </cell>
          <cell r="AO8">
            <v>695</v>
          </cell>
          <cell r="AP8" t="str">
            <v>MAVO</v>
          </cell>
          <cell r="AQ8" t="e">
            <v>#REF!</v>
          </cell>
          <cell r="AR8">
            <v>31</v>
          </cell>
          <cell r="AS8" t="str">
            <v>8</v>
          </cell>
          <cell r="AT8">
            <v>38353</v>
          </cell>
          <cell r="AU8">
            <v>38360</v>
          </cell>
        </row>
        <row r="9">
          <cell r="A9">
            <v>9</v>
          </cell>
          <cell r="B9">
            <v>37834</v>
          </cell>
        </row>
        <row r="10">
          <cell r="A10" t="str">
            <v>TV Globinho</v>
          </cell>
          <cell r="B10">
            <v>37865</v>
          </cell>
          <cell r="Y10">
            <v>16</v>
          </cell>
          <cell r="Z10">
            <v>8</v>
          </cell>
          <cell r="AB10">
            <v>31</v>
          </cell>
          <cell r="AL10">
            <v>7780.5</v>
          </cell>
          <cell r="AM10">
            <v>19.5</v>
          </cell>
          <cell r="AN10">
            <v>19.5</v>
          </cell>
          <cell r="AO10">
            <v>399</v>
          </cell>
          <cell r="AP10" t="str">
            <v>TVGL</v>
          </cell>
          <cell r="AQ10" t="e">
            <v>#REF!</v>
          </cell>
          <cell r="AR10">
            <v>31</v>
          </cell>
          <cell r="AS10" t="str">
            <v>Em Aberto</v>
          </cell>
          <cell r="AT10">
            <v>38322</v>
          </cell>
          <cell r="AU10">
            <v>38337</v>
          </cell>
        </row>
        <row r="11">
          <cell r="A11">
            <v>11</v>
          </cell>
          <cell r="B11">
            <v>37895</v>
          </cell>
        </row>
        <row r="12">
          <cell r="A12" t="str">
            <v>Praça TV 1ª Ed.</v>
          </cell>
          <cell r="B12">
            <v>37926</v>
          </cell>
          <cell r="M12" t="str">
            <v xml:space="preserve">   </v>
          </cell>
          <cell r="Z12">
            <v>31</v>
          </cell>
          <cell r="AB12" t="str">
            <v>4</v>
          </cell>
          <cell r="AK12" t="str">
            <v>31</v>
          </cell>
          <cell r="AL12">
            <v>27085.5</v>
          </cell>
          <cell r="AM12">
            <v>19.5</v>
          </cell>
          <cell r="AN12">
            <v>19.5</v>
          </cell>
          <cell r="AO12">
            <v>1389</v>
          </cell>
          <cell r="AP12" t="str">
            <v>PTV1</v>
          </cell>
          <cell r="AQ12" t="e">
            <v>#REF!</v>
          </cell>
          <cell r="AR12" t="str">
            <v>Em Aberto</v>
          </cell>
          <cell r="AS12" t="str">
            <v>4</v>
          </cell>
          <cell r="AT12">
            <v>38412</v>
          </cell>
          <cell r="AU12">
            <v>38415</v>
          </cell>
        </row>
        <row r="13">
          <cell r="A13">
            <v>13</v>
          </cell>
          <cell r="B13">
            <v>37956</v>
          </cell>
        </row>
        <row r="14">
          <cell r="A14" t="str">
            <v>Globo Esporte</v>
          </cell>
          <cell r="B14">
            <v>37987</v>
          </cell>
          <cell r="Y14" t="str">
            <v>31</v>
          </cell>
          <cell r="AB14">
            <v>31</v>
          </cell>
          <cell r="AL14">
            <v>31453.5</v>
          </cell>
          <cell r="AM14">
            <v>19.5</v>
          </cell>
          <cell r="AN14">
            <v>19.5</v>
          </cell>
          <cell r="AO14">
            <v>1613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5">
          <cell r="A15">
            <v>15</v>
          </cell>
          <cell r="B15">
            <v>38018</v>
          </cell>
        </row>
        <row r="16">
          <cell r="A16" t="str">
            <v>Jornal Hoje</v>
          </cell>
          <cell r="B16">
            <v>38047</v>
          </cell>
          <cell r="Y16">
            <v>31</v>
          </cell>
          <cell r="Z16">
            <v>10</v>
          </cell>
          <cell r="AA16">
            <v>28</v>
          </cell>
          <cell r="AD16" t="str">
            <v>31</v>
          </cell>
          <cell r="AL16">
            <v>33540</v>
          </cell>
          <cell r="AM16">
            <v>19.5</v>
          </cell>
          <cell r="AN16">
            <v>19.5</v>
          </cell>
          <cell r="AO16">
            <v>1720</v>
          </cell>
          <cell r="AP16" t="str">
            <v>JHOJ</v>
          </cell>
          <cell r="AQ16" t="e">
            <v>#REF!</v>
          </cell>
          <cell r="AR16">
            <v>28</v>
          </cell>
          <cell r="AS16" t="str">
            <v>31</v>
          </cell>
          <cell r="AT16">
            <v>38473</v>
          </cell>
          <cell r="AU16">
            <v>38503</v>
          </cell>
        </row>
        <row r="17">
          <cell r="A17">
            <v>17</v>
          </cell>
          <cell r="B17">
            <v>38078</v>
          </cell>
        </row>
        <row r="18">
          <cell r="A18" t="str">
            <v>Vídeo Show</v>
          </cell>
          <cell r="B18">
            <v>38108</v>
          </cell>
          <cell r="Z18">
            <v>31</v>
          </cell>
          <cell r="AB18" t="str">
            <v>31</v>
          </cell>
          <cell r="AL18">
            <v>27573</v>
          </cell>
          <cell r="AM18">
            <v>19.5</v>
          </cell>
          <cell r="AN18">
            <v>19.5</v>
          </cell>
          <cell r="AO18">
            <v>1414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31</v>
          </cell>
          <cell r="AT18">
            <v>38412</v>
          </cell>
          <cell r="AU18">
            <v>38442</v>
          </cell>
        </row>
        <row r="19">
          <cell r="A19">
            <v>19</v>
          </cell>
          <cell r="B19">
            <v>38139</v>
          </cell>
        </row>
        <row r="20">
          <cell r="A20" t="str">
            <v>Vale a Pena</v>
          </cell>
          <cell r="B20">
            <v>38169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22357.5</v>
          </cell>
          <cell r="AM20">
            <v>16.5</v>
          </cell>
          <cell r="AN20">
            <v>16.5</v>
          </cell>
          <cell r="AO20">
            <v>1355</v>
          </cell>
          <cell r="AP20" t="str">
            <v>VALE</v>
          </cell>
          <cell r="AQ20" t="e">
            <v>#REF!</v>
          </cell>
          <cell r="AR20">
            <v>31</v>
          </cell>
          <cell r="AS20" t="str">
            <v>31</v>
          </cell>
          <cell r="AT20">
            <v>38412</v>
          </cell>
          <cell r="AU20">
            <v>38442</v>
          </cell>
        </row>
        <row r="21">
          <cell r="A21">
            <v>21</v>
          </cell>
          <cell r="B21">
            <v>38200</v>
          </cell>
        </row>
        <row r="22">
          <cell r="A22" t="str">
            <v>Sessão da Tarde</v>
          </cell>
          <cell r="B22">
            <v>38231</v>
          </cell>
          <cell r="AC22">
            <v>15</v>
          </cell>
          <cell r="AL22">
            <v>10609.5</v>
          </cell>
          <cell r="AM22">
            <v>16.5</v>
          </cell>
          <cell r="AN22">
            <v>16.5</v>
          </cell>
          <cell r="AO22">
            <v>643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38457</v>
          </cell>
        </row>
        <row r="23">
          <cell r="A23">
            <v>23</v>
          </cell>
          <cell r="B23">
            <v>38261</v>
          </cell>
        </row>
        <row r="24">
          <cell r="A24" t="str">
            <v>Malhação</v>
          </cell>
          <cell r="B24">
            <v>38292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M24">
            <v>16.5</v>
          </cell>
          <cell r="AN24">
            <v>16.5</v>
          </cell>
          <cell r="AO24">
            <v>1700</v>
          </cell>
          <cell r="AP24" t="str">
            <v>MALH</v>
          </cell>
          <cell r="AR24" t="str">
            <v>Em Aberto</v>
          </cell>
          <cell r="AS24" t="str">
            <v>31</v>
          </cell>
          <cell r="AT24">
            <v>38353</v>
          </cell>
          <cell r="AU24">
            <v>38383</v>
          </cell>
        </row>
        <row r="25">
          <cell r="A25">
            <v>25</v>
          </cell>
          <cell r="B25">
            <v>38322</v>
          </cell>
        </row>
        <row r="26">
          <cell r="A26" t="str">
            <v>Novela 18h00</v>
          </cell>
          <cell r="B26">
            <v>38353</v>
          </cell>
          <cell r="Y26">
            <v>31</v>
          </cell>
          <cell r="AB26" t="str">
            <v>31</v>
          </cell>
          <cell r="AL26">
            <v>53274</v>
          </cell>
          <cell r="AM26">
            <v>19.5</v>
          </cell>
          <cell r="AN26">
            <v>19.5</v>
          </cell>
          <cell r="AO26">
            <v>2732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31</v>
          </cell>
          <cell r="AT26">
            <v>38412</v>
          </cell>
          <cell r="AU26">
            <v>38442</v>
          </cell>
        </row>
        <row r="27">
          <cell r="A27">
            <v>27</v>
          </cell>
          <cell r="B27">
            <v>38384</v>
          </cell>
        </row>
        <row r="28">
          <cell r="A28" t="str">
            <v>Praça TV 2ª Ed.</v>
          </cell>
          <cell r="B28">
            <v>38412</v>
          </cell>
          <cell r="Y28">
            <v>31</v>
          </cell>
          <cell r="AB28">
            <v>31</v>
          </cell>
          <cell r="AL28">
            <v>71799</v>
          </cell>
          <cell r="AM28">
            <v>19.5</v>
          </cell>
          <cell r="AN28">
            <v>19.5</v>
          </cell>
          <cell r="AO28">
            <v>3682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29">
          <cell r="A29">
            <v>29</v>
          </cell>
          <cell r="B29">
            <v>38443</v>
          </cell>
        </row>
        <row r="30">
          <cell r="A30" t="str">
            <v>Casseta e Planeta</v>
          </cell>
          <cell r="B30">
            <v>38473</v>
          </cell>
          <cell r="Y30" t="str">
            <v>31</v>
          </cell>
          <cell r="Z30">
            <v>31</v>
          </cell>
          <cell r="AA30">
            <v>6</v>
          </cell>
          <cell r="AE30" t="str">
            <v>30</v>
          </cell>
          <cell r="AL30">
            <v>15769</v>
          </cell>
          <cell r="AM30">
            <v>3.25</v>
          </cell>
          <cell r="AN30">
            <v>3.25</v>
          </cell>
          <cell r="AO30">
            <v>4852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31</v>
          </cell>
          <cell r="AT30">
            <v>38322</v>
          </cell>
          <cell r="AU30">
            <v>38352</v>
          </cell>
        </row>
        <row r="31">
          <cell r="A31">
            <v>31</v>
          </cell>
          <cell r="B31">
            <v>38504</v>
          </cell>
        </row>
        <row r="32">
          <cell r="A32" t="str">
            <v>Linha Direta</v>
          </cell>
          <cell r="B32">
            <v>38534</v>
          </cell>
          <cell r="AL32">
            <v>8420.75</v>
          </cell>
          <cell r="AM32">
            <v>3.25</v>
          </cell>
          <cell r="AN32">
            <v>3.25</v>
          </cell>
          <cell r="AO32">
            <v>2591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3">
          <cell r="A33">
            <v>33</v>
          </cell>
          <cell r="B33">
            <v>38565</v>
          </cell>
        </row>
        <row r="34">
          <cell r="A34" t="str">
            <v>Jornal da Globo</v>
          </cell>
          <cell r="B34">
            <v>38596</v>
          </cell>
          <cell r="Y34" t="str">
            <v>31</v>
          </cell>
          <cell r="Z34">
            <v>10</v>
          </cell>
          <cell r="AB34">
            <v>1</v>
          </cell>
          <cell r="AK34">
            <v>31</v>
          </cell>
          <cell r="AL34">
            <v>20806.5</v>
          </cell>
          <cell r="AM34">
            <v>16.5</v>
          </cell>
          <cell r="AN34">
            <v>16.5</v>
          </cell>
          <cell r="AO34">
            <v>1261</v>
          </cell>
          <cell r="AP34" t="str">
            <v>JGLO</v>
          </cell>
          <cell r="AQ34" t="e">
            <v>#REF!</v>
          </cell>
          <cell r="AR34">
            <v>1</v>
          </cell>
          <cell r="AS34" t="str">
            <v>31</v>
          </cell>
          <cell r="AT34">
            <v>38322</v>
          </cell>
          <cell r="AU34">
            <v>38352</v>
          </cell>
        </row>
        <row r="35">
          <cell r="A35">
            <v>35</v>
          </cell>
          <cell r="B35">
            <v>38626</v>
          </cell>
        </row>
        <row r="36">
          <cell r="A36" t="str">
            <v>Simpsons</v>
          </cell>
          <cell r="B36">
            <v>38657</v>
          </cell>
          <cell r="H36" t="str">
            <v>toy center</v>
          </cell>
          <cell r="Y36" t="str">
            <v>31</v>
          </cell>
          <cell r="Z36">
            <v>29</v>
          </cell>
          <cell r="AA36">
            <v>28</v>
          </cell>
          <cell r="AB36">
            <v>31</v>
          </cell>
          <cell r="AC36">
            <v>10</v>
          </cell>
          <cell r="AL36">
            <v>1371.5</v>
          </cell>
          <cell r="AM36">
            <v>3.25</v>
          </cell>
          <cell r="AN36">
            <v>3.25</v>
          </cell>
          <cell r="AO36">
            <v>422</v>
          </cell>
          <cell r="AP36" t="str">
            <v>SIMP</v>
          </cell>
          <cell r="AQ36" t="e">
            <v>#REF!</v>
          </cell>
          <cell r="AR36">
            <v>28</v>
          </cell>
          <cell r="AS36" t="str">
            <v>31</v>
          </cell>
          <cell r="AT36">
            <v>38322</v>
          </cell>
          <cell r="AU36">
            <v>38352</v>
          </cell>
        </row>
        <row r="37">
          <cell r="A37">
            <v>37</v>
          </cell>
          <cell r="B37">
            <v>38687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L38">
            <v>3529.5</v>
          </cell>
          <cell r="AM38">
            <v>3.25</v>
          </cell>
          <cell r="AN38">
            <v>3.25</v>
          </cell>
          <cell r="AO38">
            <v>1086</v>
          </cell>
          <cell r="AP38" t="str">
            <v>HUCK</v>
          </cell>
          <cell r="AQ38" t="e">
            <v>#REF!</v>
          </cell>
          <cell r="AR38">
            <v>31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C40">
            <v>10</v>
          </cell>
          <cell r="AL40">
            <v>601.25</v>
          </cell>
          <cell r="AM40">
            <v>3.25</v>
          </cell>
          <cell r="AN40">
            <v>3.25</v>
          </cell>
          <cell r="AO40">
            <v>185</v>
          </cell>
          <cell r="AP40" t="str">
            <v>GLCO</v>
          </cell>
          <cell r="AR40" t="str">
            <v>Em Aberto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2466.75</v>
          </cell>
          <cell r="AM42">
            <v>3.25</v>
          </cell>
          <cell r="AN42">
            <v>3.25</v>
          </cell>
          <cell r="AO42">
            <v>759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31</v>
          </cell>
          <cell r="AB44" t="str">
            <v>17</v>
          </cell>
          <cell r="AE44" t="str">
            <v>31</v>
          </cell>
          <cell r="AL44">
            <v>4160</v>
          </cell>
          <cell r="AM44">
            <v>3.25</v>
          </cell>
          <cell r="AN44">
            <v>3.25</v>
          </cell>
          <cell r="AO44">
            <v>1280</v>
          </cell>
          <cell r="AP44" t="str">
            <v>TURM</v>
          </cell>
          <cell r="AQ44" t="e">
            <v>#REF!</v>
          </cell>
          <cell r="AR44">
            <v>31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L46">
            <v>4631.25</v>
          </cell>
          <cell r="AM46">
            <v>3.25</v>
          </cell>
          <cell r="AN46">
            <v>3.25</v>
          </cell>
          <cell r="AO46">
            <v>1425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M48">
            <v>3.25</v>
          </cell>
          <cell r="AN48">
            <v>3.25</v>
          </cell>
          <cell r="AO48">
            <v>2280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B50">
            <v>31</v>
          </cell>
          <cell r="AD50">
            <v>31</v>
          </cell>
          <cell r="AL50">
            <v>1527.5</v>
          </cell>
          <cell r="AM50">
            <v>3.25</v>
          </cell>
          <cell r="AN50">
            <v>3.25</v>
          </cell>
          <cell r="AO50">
            <v>470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D10">
            <v>31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K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B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C30">
            <v>30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AB34">
            <v>31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Y38">
            <v>31</v>
          </cell>
          <cell r="Z38">
            <v>31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Z42">
            <v>31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D44">
            <v>31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E46">
            <v>30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Z6">
            <v>31</v>
          </cell>
          <cell r="AA6">
            <v>28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Z10">
            <v>8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Z12">
            <v>31</v>
          </cell>
          <cell r="AB12">
            <v>31</v>
          </cell>
          <cell r="AK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31</v>
          </cell>
          <cell r="AA16">
            <v>28</v>
          </cell>
          <cell r="AB16">
            <v>31</v>
          </cell>
          <cell r="AD16" t="str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A30">
            <v>28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31</v>
          </cell>
          <cell r="AB34">
            <v>1</v>
          </cell>
          <cell r="AD34">
            <v>31</v>
          </cell>
          <cell r="AG34">
            <v>31</v>
          </cell>
          <cell r="AK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Y36" t="str">
            <v>31</v>
          </cell>
          <cell r="Z36">
            <v>25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 t="str">
            <v>16</v>
          </cell>
          <cell r="AA42" t="str">
            <v>15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E44" t="str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Z50">
            <v>2</v>
          </cell>
          <cell r="AB50">
            <v>31</v>
          </cell>
          <cell r="AD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>
        <row r="1">
          <cell r="A1" t="str">
            <v>PATROCÍNIO DE LINHA  (Disponibilidade)</v>
          </cell>
        </row>
      </sheetData>
      <sheetData sheetId="244">
        <row r="1">
          <cell r="A1" t="str">
            <v>PATROCÍNIO DE LINHA  (Disponibilidade)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">
          <cell r="A1" t="str">
            <v>PATROCÍNIO DE LINHA  (Disponibilidade)</v>
          </cell>
        </row>
      </sheetData>
      <sheetData sheetId="254">
        <row r="1">
          <cell r="A1" t="str">
            <v>PATROCÍNIO DE LINHA  (Disponibilidade)</v>
          </cell>
        </row>
      </sheetData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6">
          <cell r="B6" t="str">
            <v>BAN</v>
          </cell>
        </row>
      </sheetData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>
        <row r="1">
          <cell r="A1" t="str">
            <v>PATROCÍNIO DE LINHA  (Disponibilidade)</v>
          </cell>
        </row>
      </sheetData>
      <sheetData sheetId="321">
        <row r="1">
          <cell r="A1" t="str">
            <v>PATROCÍNIO DE LINHA  (Disponibilidade)</v>
          </cell>
        </row>
      </sheetData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>
        <row r="1">
          <cell r="A1" t="str">
            <v>PATROCÍNIO DE LINHA  (Disponibilidade)</v>
          </cell>
        </row>
      </sheetData>
      <sheetData sheetId="448">
        <row r="1">
          <cell r="A1" t="str">
            <v>PATROCÍNIO DE LINHA  (Disponibilidade)</v>
          </cell>
        </row>
      </sheetData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>
        <row r="1">
          <cell r="A1" t="str">
            <v>PATROCÍNIO DE LINHA  (Disponibilidade)</v>
          </cell>
        </row>
      </sheetData>
      <sheetData sheetId="575">
        <row r="1">
          <cell r="A1" t="str">
            <v>PATROCÍNIO DE LINHA  (Disponibilidade)</v>
          </cell>
        </row>
      </sheetData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>
        <row r="1">
          <cell r="A1" t="str">
            <v>PATROCÍNIO DE LINHA  (Disponibilidade)</v>
          </cell>
        </row>
      </sheetData>
      <sheetData sheetId="705">
        <row r="1">
          <cell r="A1" t="str">
            <v>PATROCÍNIO DE LINHA  (Disponibilidade)</v>
          </cell>
        </row>
      </sheetData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  <sheetName val="Proposta%2520Record%2520sem%252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D6F2E-4FA7-4F6D-A4C6-A79AB5CEC7CC}">
  <sheetPr>
    <tabColor theme="5" tint="-0.249977111117893"/>
    <pageSetUpPr fitToPage="1"/>
  </sheetPr>
  <dimension ref="B1:R25"/>
  <sheetViews>
    <sheetView showGridLines="0" tabSelected="1" topLeftCell="A3" zoomScale="50" zoomScaleNormal="50" zoomScaleSheetLayoutView="50" workbookViewId="0">
      <selection activeCell="B11" sqref="B11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51.85546875" customWidth="1"/>
    <col min="4" max="5" width="16.85546875" customWidth="1"/>
    <col min="6" max="6" width="22.5703125" customWidth="1"/>
    <col min="7" max="7" width="37.140625" customWidth="1"/>
    <col min="8" max="8" width="25.7109375" customWidth="1"/>
    <col min="9" max="9" width="19.42578125" customWidth="1"/>
    <col min="10" max="10" width="1.7109375" customWidth="1"/>
    <col min="11" max="12" width="29.42578125" customWidth="1"/>
    <col min="13" max="13" width="12.7109375" customWidth="1"/>
    <col min="14" max="15" width="29.42578125" customWidth="1"/>
    <col min="16" max="17" width="1.7109375" customWidth="1"/>
  </cols>
  <sheetData>
    <row r="1" spans="2:18" ht="9" customHeight="1" thickBot="1" x14ac:dyDescent="0.3">
      <c r="D1" s="15"/>
    </row>
    <row r="2" spans="2:18" ht="120" customHeight="1" thickBot="1" x14ac:dyDescent="0.3">
      <c r="B2" s="37"/>
      <c r="C2" s="30"/>
      <c r="D2" s="34"/>
      <c r="E2" s="30"/>
      <c r="F2" s="30" t="s">
        <v>75</v>
      </c>
      <c r="G2" s="31"/>
      <c r="H2" s="31"/>
      <c r="I2" s="31"/>
      <c r="J2" s="31"/>
      <c r="K2" s="31"/>
      <c r="L2" s="32"/>
      <c r="M2" s="32"/>
      <c r="N2" s="32"/>
      <c r="O2" s="32"/>
      <c r="P2" s="32"/>
    </row>
    <row r="3" spans="2:18" ht="18" customHeight="1" thickBot="1" x14ac:dyDescent="0.3">
      <c r="D3" s="15"/>
    </row>
    <row r="4" spans="2:18" ht="31.5" customHeight="1" x14ac:dyDescent="0.35">
      <c r="B4" s="18" t="s">
        <v>14</v>
      </c>
      <c r="C4" s="38"/>
      <c r="D4" s="21" t="s">
        <v>68</v>
      </c>
      <c r="E4" s="21"/>
      <c r="F4" s="21"/>
      <c r="G4" s="22"/>
      <c r="H4" s="23"/>
      <c r="I4" s="35"/>
      <c r="J4" s="25"/>
      <c r="K4" s="17"/>
      <c r="L4" s="15"/>
      <c r="M4" s="17"/>
      <c r="N4" s="15"/>
      <c r="O4" s="15"/>
      <c r="P4" s="15"/>
      <c r="Q4" s="15"/>
      <c r="R4" s="15"/>
    </row>
    <row r="5" spans="2:18" ht="31.5" customHeight="1" x14ac:dyDescent="0.35">
      <c r="B5" s="19" t="s">
        <v>13</v>
      </c>
      <c r="C5" s="39"/>
      <c r="D5" s="24" t="s">
        <v>69</v>
      </c>
      <c r="E5" s="24"/>
      <c r="F5" s="24"/>
      <c r="G5" s="25"/>
      <c r="H5" s="26"/>
      <c r="I5" s="35"/>
      <c r="J5" s="25"/>
      <c r="K5" s="16"/>
      <c r="L5" s="15"/>
      <c r="M5" s="16"/>
      <c r="N5" s="15"/>
      <c r="O5" s="15"/>
      <c r="P5" s="15"/>
      <c r="Q5" s="15"/>
      <c r="R5" s="15"/>
    </row>
    <row r="6" spans="2:18" ht="31.5" customHeight="1" x14ac:dyDescent="0.35">
      <c r="B6" s="19" t="s">
        <v>15</v>
      </c>
      <c r="C6" s="39"/>
      <c r="D6" s="24" t="s">
        <v>70</v>
      </c>
      <c r="E6" s="24"/>
      <c r="F6" s="24"/>
      <c r="G6" s="25"/>
      <c r="H6" s="26"/>
      <c r="I6" s="35"/>
      <c r="J6" s="25"/>
      <c r="K6" s="17"/>
      <c r="L6" s="15"/>
      <c r="M6" s="17"/>
      <c r="N6" s="15"/>
      <c r="O6" s="15"/>
      <c r="P6" s="15"/>
      <c r="Q6" s="15"/>
      <c r="R6" s="15"/>
    </row>
    <row r="7" spans="2:18" ht="31.5" customHeight="1" thickBot="1" x14ac:dyDescent="0.4">
      <c r="B7" s="20" t="s">
        <v>16</v>
      </c>
      <c r="C7" s="40"/>
      <c r="D7" s="202">
        <v>45931</v>
      </c>
      <c r="E7" s="27"/>
      <c r="F7" s="27"/>
      <c r="G7" s="28"/>
      <c r="H7" s="29"/>
      <c r="I7" s="35"/>
      <c r="J7" s="25"/>
      <c r="K7" s="17"/>
      <c r="L7" s="15"/>
      <c r="M7" s="17"/>
      <c r="N7" s="15"/>
      <c r="O7" s="15"/>
      <c r="P7" s="15"/>
      <c r="Q7" s="15"/>
      <c r="R7" s="15"/>
    </row>
    <row r="8" spans="2:18" ht="22.5" customHeight="1" x14ac:dyDescent="0.25"/>
    <row r="9" spans="2:18" ht="22.5" customHeight="1" x14ac:dyDescent="0.25"/>
    <row r="10" spans="2:18" ht="45" customHeight="1" thickBot="1" x14ac:dyDescent="0.3">
      <c r="J10" s="2"/>
      <c r="K10" s="203" t="s">
        <v>0</v>
      </c>
      <c r="L10" s="204"/>
      <c r="M10" s="204"/>
      <c r="N10" s="204"/>
      <c r="O10" s="205"/>
      <c r="P10" s="2"/>
    </row>
    <row r="11" spans="2:18" ht="27" customHeight="1" thickTop="1" x14ac:dyDescent="0.25">
      <c r="C11" s="233" t="s">
        <v>1</v>
      </c>
      <c r="D11" s="209" t="s">
        <v>2</v>
      </c>
      <c r="E11" s="210"/>
      <c r="F11" s="210" t="s">
        <v>20</v>
      </c>
      <c r="G11" s="210" t="s">
        <v>24</v>
      </c>
      <c r="H11" s="210" t="s">
        <v>19</v>
      </c>
      <c r="I11" s="213" t="s">
        <v>3</v>
      </c>
      <c r="J11" s="3"/>
      <c r="K11" s="215" t="s">
        <v>10</v>
      </c>
      <c r="L11" s="216"/>
      <c r="M11" s="219" t="s">
        <v>4</v>
      </c>
      <c r="N11" s="222" t="s">
        <v>11</v>
      </c>
      <c r="O11" s="223"/>
      <c r="P11" s="3"/>
    </row>
    <row r="12" spans="2:18" ht="27" customHeight="1" x14ac:dyDescent="0.25">
      <c r="C12" s="234"/>
      <c r="D12" s="211"/>
      <c r="E12" s="212"/>
      <c r="F12" s="212"/>
      <c r="G12" s="212"/>
      <c r="H12" s="212"/>
      <c r="I12" s="214"/>
      <c r="J12" s="3"/>
      <c r="K12" s="217"/>
      <c r="L12" s="218"/>
      <c r="M12" s="220"/>
      <c r="N12" s="212"/>
      <c r="O12" s="214"/>
      <c r="P12" s="3"/>
    </row>
    <row r="13" spans="2:18" ht="33.75" customHeight="1" x14ac:dyDescent="0.25">
      <c r="C13" s="235"/>
      <c r="D13" s="109" t="s">
        <v>5</v>
      </c>
      <c r="E13" s="110" t="s">
        <v>6</v>
      </c>
      <c r="F13" s="212"/>
      <c r="G13" s="212"/>
      <c r="H13" s="212"/>
      <c r="I13" s="214"/>
      <c r="J13" s="3"/>
      <c r="K13" s="111" t="s">
        <v>8</v>
      </c>
      <c r="L13" s="112" t="s">
        <v>9</v>
      </c>
      <c r="M13" s="221"/>
      <c r="N13" s="112" t="s">
        <v>8</v>
      </c>
      <c r="O13" s="113" t="s">
        <v>9</v>
      </c>
      <c r="P13" s="3"/>
    </row>
    <row r="14" spans="2:18" ht="29.25" customHeight="1" x14ac:dyDescent="0.25">
      <c r="B14" s="206" t="s">
        <v>31</v>
      </c>
      <c r="C14" s="42" t="s">
        <v>73</v>
      </c>
      <c r="D14" s="79"/>
      <c r="E14" s="80"/>
      <c r="F14" s="80"/>
      <c r="G14" s="80"/>
      <c r="H14" s="81">
        <v>30</v>
      </c>
      <c r="I14" s="82">
        <v>10</v>
      </c>
      <c r="J14" s="4"/>
      <c r="K14" s="90">
        <v>6775.21</v>
      </c>
      <c r="L14" s="91">
        <f t="shared" ref="L14:L15" si="0">K14*$I14</f>
        <v>67752.100000000006</v>
      </c>
      <c r="M14" s="92"/>
      <c r="N14" s="93">
        <f t="shared" ref="N14:N15" si="1">K14-K14*M14</f>
        <v>6775.21</v>
      </c>
      <c r="O14" s="94">
        <f t="shared" ref="O14:O15" si="2">N14*$I14</f>
        <v>67752.100000000006</v>
      </c>
      <c r="P14" s="4"/>
    </row>
    <row r="15" spans="2:18" ht="29.25" customHeight="1" x14ac:dyDescent="0.25">
      <c r="B15" s="208"/>
      <c r="C15" s="42" t="s">
        <v>74</v>
      </c>
      <c r="D15" s="75"/>
      <c r="E15" s="76"/>
      <c r="F15" s="76"/>
      <c r="G15" s="76"/>
      <c r="H15" s="77">
        <v>5</v>
      </c>
      <c r="I15" s="78">
        <v>1</v>
      </c>
      <c r="J15" s="4"/>
      <c r="K15" s="85">
        <v>1361.63</v>
      </c>
      <c r="L15" s="86">
        <f t="shared" si="0"/>
        <v>1361.63</v>
      </c>
      <c r="M15" s="87"/>
      <c r="N15" s="88">
        <f t="shared" si="1"/>
        <v>1361.63</v>
      </c>
      <c r="O15" s="89">
        <f t="shared" si="2"/>
        <v>1361.63</v>
      </c>
      <c r="P15" s="4"/>
    </row>
    <row r="16" spans="2:18" ht="15.75" customHeight="1" x14ac:dyDescent="0.5">
      <c r="B16" s="128"/>
    </row>
    <row r="17" spans="2:16" ht="29.25" customHeight="1" x14ac:dyDescent="0.25">
      <c r="B17" s="206" t="s">
        <v>32</v>
      </c>
      <c r="C17" s="42" t="s">
        <v>71</v>
      </c>
      <c r="D17" s="79"/>
      <c r="E17" s="80"/>
      <c r="F17" s="80"/>
      <c r="G17" s="80"/>
      <c r="H17" s="81">
        <v>5</v>
      </c>
      <c r="I17" s="82">
        <v>27</v>
      </c>
      <c r="J17" s="4"/>
      <c r="K17" s="90">
        <v>871.53</v>
      </c>
      <c r="L17" s="91">
        <f t="shared" ref="L17:L19" si="3">K17*$I17</f>
        <v>23531.309999999998</v>
      </c>
      <c r="M17" s="92"/>
      <c r="N17" s="93">
        <f t="shared" ref="N17:N19" si="4">K17-K17*M17</f>
        <v>871.53</v>
      </c>
      <c r="O17" s="94">
        <f t="shared" ref="O17:O19" si="5">N17*$I17</f>
        <v>23531.309999999998</v>
      </c>
      <c r="P17" s="4"/>
    </row>
    <row r="18" spans="2:16" ht="29.25" customHeight="1" x14ac:dyDescent="0.25">
      <c r="B18" s="207"/>
      <c r="C18" s="42" t="s">
        <v>72</v>
      </c>
      <c r="D18" s="41"/>
      <c r="E18" s="9"/>
      <c r="F18" s="9"/>
      <c r="G18" s="9"/>
      <c r="H18" s="13">
        <v>5</v>
      </c>
      <c r="I18" s="74">
        <v>27</v>
      </c>
      <c r="J18" s="4"/>
      <c r="K18" s="83">
        <v>980.54</v>
      </c>
      <c r="L18" s="12">
        <f t="shared" si="3"/>
        <v>26474.579999999998</v>
      </c>
      <c r="M18" s="10"/>
      <c r="N18" s="11">
        <f t="shared" si="4"/>
        <v>980.54</v>
      </c>
      <c r="O18" s="84">
        <f t="shared" si="5"/>
        <v>26474.579999999998</v>
      </c>
      <c r="P18" s="4"/>
    </row>
    <row r="19" spans="2:16" ht="29.25" customHeight="1" x14ac:dyDescent="0.25">
      <c r="B19" s="208"/>
      <c r="C19" s="42" t="s">
        <v>73</v>
      </c>
      <c r="D19" s="75"/>
      <c r="E19" s="76"/>
      <c r="F19" s="76"/>
      <c r="G19" s="76"/>
      <c r="H19" s="77">
        <v>5</v>
      </c>
      <c r="I19" s="78">
        <v>26</v>
      </c>
      <c r="J19" s="4"/>
      <c r="K19" s="85">
        <v>2032.56</v>
      </c>
      <c r="L19" s="86">
        <f t="shared" si="3"/>
        <v>52846.559999999998</v>
      </c>
      <c r="M19" s="87"/>
      <c r="N19" s="88">
        <f t="shared" si="4"/>
        <v>2032.56</v>
      </c>
      <c r="O19" s="89">
        <f t="shared" si="5"/>
        <v>52846.559999999998</v>
      </c>
      <c r="P19" s="4"/>
    </row>
    <row r="20" spans="2:16" ht="9.75" customHeight="1" x14ac:dyDescent="0.25"/>
    <row r="21" spans="2:16" ht="18" customHeight="1" x14ac:dyDescent="0.25"/>
    <row r="22" spans="2:16" ht="37.5" customHeight="1" x14ac:dyDescent="0.25">
      <c r="B22" s="231" t="s">
        <v>25</v>
      </c>
      <c r="C22" s="232"/>
      <c r="D22" s="232"/>
      <c r="E22" s="232"/>
      <c r="F22" s="232"/>
      <c r="G22" s="232"/>
      <c r="H22" s="126"/>
      <c r="I22" s="169">
        <f>SUM(I14:I19)</f>
        <v>91</v>
      </c>
      <c r="J22" s="5"/>
      <c r="K22" s="122"/>
      <c r="L22" s="166">
        <f>SUM(L14:L19)</f>
        <v>171966.18</v>
      </c>
      <c r="M22" s="167"/>
      <c r="N22" s="123"/>
      <c r="O22" s="168">
        <f>SUM(O14:O19)</f>
        <v>171966.18</v>
      </c>
      <c r="P22" s="5"/>
    </row>
    <row r="23" spans="2:16" ht="19.5" customHeight="1" x14ac:dyDescent="0.25">
      <c r="B23" s="1"/>
      <c r="C23" s="1"/>
      <c r="D23" s="7"/>
      <c r="E23" s="7"/>
      <c r="F23" s="7"/>
      <c r="G23" s="7"/>
      <c r="H23" s="7"/>
      <c r="I23" s="8"/>
      <c r="J23" s="6"/>
      <c r="K23" s="6"/>
      <c r="L23" s="6"/>
      <c r="M23" s="6"/>
      <c r="N23" s="6"/>
      <c r="O23" s="6"/>
      <c r="P23" s="6"/>
    </row>
    <row r="24" spans="2:16" ht="19.5" customHeight="1" x14ac:dyDescent="0.25">
      <c r="B24" s="14" t="s">
        <v>21</v>
      </c>
      <c r="C24" s="14"/>
      <c r="D24" s="7"/>
      <c r="E24" s="7"/>
      <c r="F24" s="7"/>
      <c r="G24" s="7"/>
      <c r="H24" s="7"/>
      <c r="I24" s="8"/>
      <c r="J24" s="6"/>
      <c r="K24" s="6"/>
      <c r="L24" s="6"/>
      <c r="M24" s="6"/>
      <c r="N24" s="6"/>
      <c r="O24" s="6"/>
      <c r="P24" s="6"/>
    </row>
    <row r="25" spans="2:16" ht="19.5" customHeight="1" x14ac:dyDescent="0.25">
      <c r="B25" s="14" t="s">
        <v>28</v>
      </c>
      <c r="C25" s="14"/>
      <c r="D25" s="7"/>
      <c r="E25" s="7"/>
      <c r="F25" s="7"/>
      <c r="G25" s="7"/>
      <c r="H25" s="7"/>
      <c r="I25" s="8"/>
      <c r="J25" s="6"/>
      <c r="K25" s="6"/>
      <c r="L25" s="6"/>
      <c r="M25" s="6"/>
      <c r="N25" s="6"/>
      <c r="O25" s="6"/>
      <c r="P25" s="6"/>
    </row>
  </sheetData>
  <mergeCells count="13">
    <mergeCell ref="B22:G22"/>
    <mergeCell ref="C11:C13"/>
    <mergeCell ref="B17:B19"/>
    <mergeCell ref="B14:B15"/>
    <mergeCell ref="K10:O10"/>
    <mergeCell ref="D11:E12"/>
    <mergeCell ref="F11:F13"/>
    <mergeCell ref="G11:G13"/>
    <mergeCell ref="H11:H13"/>
    <mergeCell ref="I11:I13"/>
    <mergeCell ref="K11:L12"/>
    <mergeCell ref="M11:M13"/>
    <mergeCell ref="N11:O12"/>
  </mergeCells>
  <pageMargins left="0" right="0" top="0" bottom="0" header="0.11811023622047245" footer="0.11811023622047245"/>
  <pageSetup paperSize="9" scale="29" fitToHeight="0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3FDE8-78E3-4FB5-911B-817FAEB5D80B}">
  <dimension ref="B1:Y130"/>
  <sheetViews>
    <sheetView showGridLines="0" zoomScale="60" zoomScaleNormal="60" workbookViewId="0">
      <selection activeCell="C11" sqref="C11"/>
    </sheetView>
  </sheetViews>
  <sheetFormatPr defaultColWidth="10.42578125" defaultRowHeight="25.5" customHeight="1" x14ac:dyDescent="0.2"/>
  <cols>
    <col min="1" max="1" width="1.5703125" style="376" customWidth="1"/>
    <col min="2" max="2" width="1.140625" style="327" customWidth="1"/>
    <col min="3" max="3" width="43.42578125" style="376" customWidth="1"/>
    <col min="4" max="4" width="43.85546875" style="376" customWidth="1"/>
    <col min="5" max="5" width="27.85546875" style="376" customWidth="1"/>
    <col min="6" max="6" width="80.140625" style="376" customWidth="1"/>
    <col min="7" max="7" width="11.7109375" style="376" customWidth="1"/>
    <col min="8" max="8" width="19.5703125" style="376" customWidth="1"/>
    <col min="9" max="9" width="15.140625" style="376" customWidth="1"/>
    <col min="10" max="10" width="24.140625" style="377" customWidth="1"/>
    <col min="11" max="11" width="24" style="376" customWidth="1"/>
    <col min="12" max="12" width="22.85546875" style="378" customWidth="1"/>
    <col min="13" max="13" width="16" style="376" customWidth="1"/>
    <col min="14" max="14" width="35.5703125" style="378" customWidth="1"/>
    <col min="15" max="15" width="11.42578125" style="376" customWidth="1"/>
    <col min="16" max="16" width="22" style="378" customWidth="1"/>
    <col min="17" max="17" width="29.7109375" style="378" customWidth="1"/>
    <col min="18" max="25" width="10.42578125" style="327"/>
    <col min="26" max="16384" width="10.42578125" style="376"/>
  </cols>
  <sheetData>
    <row r="1" spans="2:25" s="293" customFormat="1" ht="25.5" customHeight="1" x14ac:dyDescent="0.25">
      <c r="C1" s="294"/>
      <c r="D1" s="295"/>
      <c r="E1" s="294"/>
      <c r="F1" s="294"/>
      <c r="G1" s="295"/>
      <c r="H1" s="295"/>
      <c r="I1" s="295"/>
      <c r="J1" s="296"/>
      <c r="K1" s="296"/>
      <c r="L1" s="297"/>
      <c r="N1" s="297"/>
      <c r="P1" s="297"/>
      <c r="Q1" s="297"/>
    </row>
    <row r="2" spans="2:25" s="293" customFormat="1" ht="25.5" customHeight="1" x14ac:dyDescent="0.2">
      <c r="C2" s="298"/>
      <c r="D2" s="299"/>
      <c r="E2" s="299"/>
      <c r="F2" s="300"/>
      <c r="G2" s="300"/>
      <c r="H2" s="301"/>
      <c r="I2" s="301"/>
      <c r="J2" s="302"/>
      <c r="K2" s="300"/>
      <c r="L2" s="303"/>
      <c r="M2" s="300"/>
      <c r="N2" s="303"/>
      <c r="O2" s="300"/>
      <c r="P2" s="303"/>
      <c r="Q2" s="304"/>
    </row>
    <row r="3" spans="2:25" s="293" customFormat="1" ht="25.5" customHeight="1" x14ac:dyDescent="0.2">
      <c r="C3" s="305"/>
      <c r="D3" s="306"/>
      <c r="E3" s="307" t="s">
        <v>76</v>
      </c>
      <c r="F3" s="308"/>
      <c r="G3" s="308"/>
      <c r="H3" s="309"/>
      <c r="I3" s="309"/>
      <c r="J3" s="310"/>
      <c r="K3" s="308"/>
      <c r="L3" s="311"/>
      <c r="M3" s="308"/>
      <c r="N3" s="311"/>
      <c r="O3" s="308"/>
      <c r="P3" s="311"/>
      <c r="Q3" s="312"/>
    </row>
    <row r="4" spans="2:25" s="315" customFormat="1" ht="10.5" customHeight="1" x14ac:dyDescent="0.2">
      <c r="B4" s="293"/>
      <c r="C4" s="305"/>
      <c r="D4" s="313"/>
      <c r="E4" s="314"/>
      <c r="F4" s="308"/>
      <c r="G4" s="308"/>
      <c r="H4" s="309"/>
      <c r="I4" s="309"/>
      <c r="J4" s="310"/>
      <c r="K4" s="308"/>
      <c r="L4" s="311"/>
      <c r="M4" s="308"/>
      <c r="N4" s="311"/>
      <c r="O4" s="308"/>
      <c r="P4" s="311"/>
      <c r="Q4" s="312"/>
      <c r="R4" s="293"/>
      <c r="S4" s="293"/>
      <c r="T4" s="293"/>
      <c r="U4" s="293"/>
      <c r="V4" s="293"/>
      <c r="W4" s="293"/>
      <c r="X4" s="293"/>
      <c r="Y4" s="293"/>
    </row>
    <row r="5" spans="2:25" s="315" customFormat="1" ht="13.5" customHeight="1" x14ac:dyDescent="0.25">
      <c r="B5" s="293"/>
      <c r="C5" s="305"/>
      <c r="D5" s="316"/>
      <c r="E5" s="317" t="s">
        <v>77</v>
      </c>
      <c r="F5" s="308"/>
      <c r="G5" s="308"/>
      <c r="H5" s="318"/>
      <c r="I5" s="318"/>
      <c r="J5" s="310"/>
      <c r="K5" s="308"/>
      <c r="L5" s="311"/>
      <c r="M5" s="308"/>
      <c r="N5" s="311"/>
      <c r="O5" s="308"/>
      <c r="P5" s="311"/>
      <c r="Q5" s="312"/>
      <c r="R5" s="293"/>
      <c r="S5" s="293"/>
      <c r="T5" s="293"/>
      <c r="U5" s="293"/>
      <c r="V5" s="293"/>
      <c r="W5" s="293"/>
      <c r="X5" s="293"/>
      <c r="Y5" s="293"/>
    </row>
    <row r="6" spans="2:25" s="315" customFormat="1" ht="25.5" customHeight="1" x14ac:dyDescent="0.25">
      <c r="B6" s="293"/>
      <c r="C6" s="305"/>
      <c r="D6" s="316"/>
      <c r="E6" s="317" t="s">
        <v>78</v>
      </c>
      <c r="F6" s="308"/>
      <c r="G6" s="308"/>
      <c r="H6" s="318"/>
      <c r="I6" s="318"/>
      <c r="J6" s="310"/>
      <c r="K6" s="308"/>
      <c r="L6" s="311"/>
      <c r="M6" s="308"/>
      <c r="N6" s="311"/>
      <c r="O6" s="308"/>
      <c r="P6" s="311"/>
      <c r="Q6" s="312"/>
      <c r="R6" s="293"/>
      <c r="S6" s="293"/>
      <c r="T6" s="293"/>
      <c r="U6" s="293"/>
      <c r="V6" s="293"/>
      <c r="W6" s="293"/>
      <c r="X6" s="293"/>
      <c r="Y6" s="293"/>
    </row>
    <row r="7" spans="2:25" s="315" customFormat="1" ht="25.5" customHeight="1" x14ac:dyDescent="0.25">
      <c r="B7" s="293"/>
      <c r="C7" s="305"/>
      <c r="D7" s="316"/>
      <c r="E7" s="317" t="s">
        <v>79</v>
      </c>
      <c r="F7" s="308"/>
      <c r="G7" s="308"/>
      <c r="H7" s="318"/>
      <c r="I7" s="318"/>
      <c r="J7" s="310"/>
      <c r="K7" s="308"/>
      <c r="L7" s="311"/>
      <c r="M7" s="308"/>
      <c r="N7" s="311"/>
      <c r="O7" s="308"/>
      <c r="P7" s="311"/>
      <c r="Q7" s="312"/>
      <c r="R7" s="293"/>
      <c r="S7" s="293"/>
      <c r="T7" s="293"/>
      <c r="U7" s="293"/>
      <c r="V7" s="293"/>
      <c r="W7" s="293"/>
      <c r="X7" s="293"/>
      <c r="Y7" s="293"/>
    </row>
    <row r="8" spans="2:25" s="315" customFormat="1" ht="25.5" customHeight="1" x14ac:dyDescent="0.2">
      <c r="B8" s="293"/>
      <c r="C8" s="319"/>
      <c r="D8" s="320"/>
      <c r="E8" s="320"/>
      <c r="F8" s="321"/>
      <c r="G8" s="321"/>
      <c r="H8" s="322"/>
      <c r="I8" s="322"/>
      <c r="J8" s="323"/>
      <c r="K8" s="321"/>
      <c r="L8" s="324"/>
      <c r="M8" s="321"/>
      <c r="N8" s="324"/>
      <c r="O8" s="321"/>
      <c r="P8" s="324"/>
      <c r="Q8" s="325"/>
      <c r="R8" s="293"/>
      <c r="S8" s="293"/>
      <c r="T8" s="293"/>
      <c r="U8" s="293"/>
      <c r="V8" s="293"/>
      <c r="W8" s="293"/>
      <c r="X8" s="293"/>
      <c r="Y8" s="293"/>
    </row>
    <row r="9" spans="2:25" s="293" customFormat="1" ht="25.5" customHeight="1" x14ac:dyDescent="0.2">
      <c r="C9" s="294"/>
      <c r="D9" s="326"/>
      <c r="E9" s="294"/>
      <c r="F9" s="326"/>
      <c r="G9" s="327"/>
      <c r="H9" s="295"/>
      <c r="I9" s="295"/>
      <c r="J9" s="295"/>
      <c r="L9" s="297"/>
      <c r="N9" s="297"/>
      <c r="P9" s="297"/>
      <c r="Q9" s="297"/>
    </row>
    <row r="10" spans="2:25" s="327" customFormat="1" ht="25.5" customHeight="1" x14ac:dyDescent="0.2">
      <c r="J10" s="328"/>
      <c r="K10" s="329"/>
      <c r="L10" s="330"/>
      <c r="M10" s="329"/>
      <c r="N10" s="330"/>
      <c r="O10" s="329"/>
      <c r="P10" s="330"/>
      <c r="Q10" s="330"/>
    </row>
    <row r="11" spans="2:25" s="327" customFormat="1" ht="25.5" customHeight="1" x14ac:dyDescent="0.2">
      <c r="J11" s="331"/>
      <c r="L11" s="332"/>
      <c r="N11" s="332"/>
      <c r="P11" s="332"/>
      <c r="Q11" s="332"/>
    </row>
    <row r="12" spans="2:25" s="327" customFormat="1" ht="33" customHeight="1" x14ac:dyDescent="0.2">
      <c r="C12" s="333" t="s">
        <v>80</v>
      </c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</row>
    <row r="13" spans="2:25" s="327" customFormat="1" ht="42.75" customHeight="1" x14ac:dyDescent="0.2">
      <c r="C13" s="334" t="s">
        <v>36</v>
      </c>
      <c r="D13" s="335" t="s">
        <v>81</v>
      </c>
      <c r="E13" s="336" t="s">
        <v>82</v>
      </c>
      <c r="F13" s="335" t="s">
        <v>83</v>
      </c>
      <c r="G13" s="337" t="s">
        <v>84</v>
      </c>
      <c r="H13" s="337"/>
      <c r="I13" s="338" t="s">
        <v>85</v>
      </c>
      <c r="J13" s="338" t="s">
        <v>86</v>
      </c>
      <c r="K13" s="338" t="s">
        <v>87</v>
      </c>
      <c r="L13" s="339" t="s">
        <v>88</v>
      </c>
      <c r="M13" s="339"/>
      <c r="N13" s="340" t="s">
        <v>89</v>
      </c>
      <c r="O13" s="341" t="s">
        <v>90</v>
      </c>
      <c r="P13" s="342" t="s">
        <v>91</v>
      </c>
      <c r="Q13" s="343" t="s">
        <v>92</v>
      </c>
    </row>
    <row r="14" spans="2:25" s="327" customFormat="1" ht="25.5" customHeight="1" x14ac:dyDescent="0.2">
      <c r="C14" s="344" t="s">
        <v>93</v>
      </c>
      <c r="D14" s="345" t="s">
        <v>94</v>
      </c>
      <c r="E14" s="345" t="s">
        <v>95</v>
      </c>
      <c r="F14" s="346" t="s">
        <v>96</v>
      </c>
      <c r="G14" s="347">
        <v>10</v>
      </c>
      <c r="H14" s="348" t="s">
        <v>97</v>
      </c>
      <c r="I14" s="348" t="s">
        <v>98</v>
      </c>
      <c r="J14" s="349">
        <f>30000*G14</f>
        <v>300000</v>
      </c>
      <c r="K14" s="350" t="s">
        <v>99</v>
      </c>
      <c r="L14" s="351">
        <v>400</v>
      </c>
      <c r="M14" s="348" t="s">
        <v>100</v>
      </c>
      <c r="N14" s="352">
        <f>L14*J14/1000</f>
        <v>120000</v>
      </c>
      <c r="O14" s="353">
        <v>0.9</v>
      </c>
      <c r="P14" s="352">
        <f>L14-(L14*O14)</f>
        <v>40</v>
      </c>
      <c r="Q14" s="354">
        <f>N14-(N14*O14)</f>
        <v>12000</v>
      </c>
    </row>
    <row r="15" spans="2:25" s="327" customFormat="1" ht="25.5" customHeight="1" x14ac:dyDescent="0.2">
      <c r="C15" s="344" t="s">
        <v>101</v>
      </c>
      <c r="D15" s="355" t="s">
        <v>102</v>
      </c>
      <c r="E15" s="356" t="s">
        <v>103</v>
      </c>
      <c r="F15" s="346" t="s">
        <v>104</v>
      </c>
      <c r="G15" s="347">
        <v>10</v>
      </c>
      <c r="H15" s="348" t="s">
        <v>97</v>
      </c>
      <c r="I15" s="348" t="s">
        <v>98</v>
      </c>
      <c r="J15" s="349">
        <f>100000*G15</f>
        <v>1000000</v>
      </c>
      <c r="K15" s="350" t="s">
        <v>99</v>
      </c>
      <c r="L15" s="351">
        <v>91</v>
      </c>
      <c r="M15" s="348" t="s">
        <v>100</v>
      </c>
      <c r="N15" s="352">
        <f>L15*J15/1000</f>
        <v>91000</v>
      </c>
      <c r="O15" s="353">
        <v>0.9</v>
      </c>
      <c r="P15" s="352">
        <f>L15-(L15*O15)</f>
        <v>9.0999999999999943</v>
      </c>
      <c r="Q15" s="354">
        <f>N15-(N15*O15)</f>
        <v>9100</v>
      </c>
    </row>
    <row r="16" spans="2:25" s="327" customFormat="1" ht="64.5" customHeight="1" x14ac:dyDescent="0.2">
      <c r="C16" s="344" t="s">
        <v>105</v>
      </c>
      <c r="D16" s="355" t="s">
        <v>106</v>
      </c>
      <c r="E16" s="357" t="s">
        <v>107</v>
      </c>
      <c r="F16" s="358" t="s">
        <v>108</v>
      </c>
      <c r="G16" s="347">
        <v>2</v>
      </c>
      <c r="H16" s="348" t="s">
        <v>109</v>
      </c>
      <c r="I16" s="348" t="s">
        <v>98</v>
      </c>
      <c r="J16" s="349">
        <f>800000*G16</f>
        <v>1600000</v>
      </c>
      <c r="K16" s="350" t="s">
        <v>110</v>
      </c>
      <c r="L16" s="351">
        <v>32000</v>
      </c>
      <c r="M16" s="348" t="s">
        <v>111</v>
      </c>
      <c r="N16" s="352">
        <f>L16*G16</f>
        <v>64000</v>
      </c>
      <c r="O16" s="353">
        <v>0.9</v>
      </c>
      <c r="P16" s="352">
        <f>L16-(L16*O16)</f>
        <v>3200</v>
      </c>
      <c r="Q16" s="354">
        <f>N16-(N16*O16)</f>
        <v>6400</v>
      </c>
    </row>
    <row r="17" spans="3:17" s="327" customFormat="1" ht="57.75" customHeight="1" x14ac:dyDescent="0.2">
      <c r="C17" s="344" t="s">
        <v>112</v>
      </c>
      <c r="D17" s="355" t="s">
        <v>106</v>
      </c>
      <c r="E17" s="357" t="s">
        <v>113</v>
      </c>
      <c r="F17" s="359" t="s">
        <v>114</v>
      </c>
      <c r="G17" s="347">
        <v>1</v>
      </c>
      <c r="H17" s="348" t="s">
        <v>109</v>
      </c>
      <c r="I17" s="348" t="s">
        <v>98</v>
      </c>
      <c r="J17" s="349">
        <f>1000000*G17</f>
        <v>1000000</v>
      </c>
      <c r="K17" s="350" t="s">
        <v>110</v>
      </c>
      <c r="L17" s="351">
        <v>141750</v>
      </c>
      <c r="M17" s="348" t="s">
        <v>111</v>
      </c>
      <c r="N17" s="352">
        <f>L17*G17</f>
        <v>141750</v>
      </c>
      <c r="O17" s="353">
        <v>0.95</v>
      </c>
      <c r="P17" s="352">
        <f>L17-(L17*O17)</f>
        <v>7087.5</v>
      </c>
      <c r="Q17" s="354">
        <f>N17-(N17*O17)</f>
        <v>7087.5</v>
      </c>
    </row>
    <row r="18" spans="3:17" s="327" customFormat="1" ht="25.5" customHeight="1" x14ac:dyDescent="0.2">
      <c r="C18" s="360" t="s">
        <v>115</v>
      </c>
      <c r="D18" s="361"/>
      <c r="E18" s="362"/>
      <c r="F18" s="361"/>
      <c r="G18" s="363"/>
      <c r="H18" s="362"/>
      <c r="I18" s="364"/>
      <c r="J18" s="365">
        <f>SUM(J14:J17)</f>
        <v>3900000</v>
      </c>
      <c r="K18" s="366"/>
      <c r="L18" s="367"/>
      <c r="M18" s="368"/>
      <c r="N18" s="369">
        <f>SUM(N14:N17)</f>
        <v>416750</v>
      </c>
      <c r="O18" s="370"/>
      <c r="P18" s="371"/>
      <c r="Q18" s="372">
        <f>SUM(Q14:Q17)</f>
        <v>34587.5</v>
      </c>
    </row>
    <row r="19" spans="3:17" s="327" customFormat="1" ht="25.5" customHeight="1" x14ac:dyDescent="0.2">
      <c r="C19" s="373" t="s">
        <v>116</v>
      </c>
      <c r="D19" s="373"/>
      <c r="E19" s="373"/>
      <c r="F19" s="373"/>
      <c r="G19" s="363"/>
      <c r="H19" s="362"/>
      <c r="I19" s="364"/>
      <c r="J19" s="365" t="s">
        <v>117</v>
      </c>
      <c r="K19" s="366"/>
      <c r="L19" s="367"/>
      <c r="M19" s="374"/>
      <c r="N19" s="375" t="s">
        <v>118</v>
      </c>
      <c r="O19" s="370"/>
      <c r="P19" s="371"/>
      <c r="Q19" s="372" t="s">
        <v>119</v>
      </c>
    </row>
    <row r="20" spans="3:17" s="327" customFormat="1" ht="25.5" customHeight="1" x14ac:dyDescent="0.2">
      <c r="J20" s="331"/>
      <c r="L20" s="332"/>
      <c r="N20" s="332"/>
      <c r="P20" s="332"/>
      <c r="Q20" s="332"/>
    </row>
    <row r="21" spans="3:17" s="327" customFormat="1" ht="25.5" customHeight="1" x14ac:dyDescent="0.2">
      <c r="J21" s="331"/>
      <c r="L21" s="332"/>
      <c r="N21" s="332"/>
      <c r="P21" s="332"/>
      <c r="Q21" s="332"/>
    </row>
    <row r="22" spans="3:17" s="327" customFormat="1" ht="25.5" customHeight="1" x14ac:dyDescent="0.2">
      <c r="J22" s="331"/>
      <c r="L22" s="332"/>
      <c r="N22" s="332"/>
      <c r="P22" s="332"/>
      <c r="Q22" s="332"/>
    </row>
    <row r="23" spans="3:17" s="327" customFormat="1" ht="25.5" customHeight="1" x14ac:dyDescent="0.2">
      <c r="J23" s="331"/>
      <c r="L23" s="332"/>
      <c r="N23" s="332"/>
      <c r="P23" s="332"/>
      <c r="Q23" s="332"/>
    </row>
    <row r="24" spans="3:17" s="327" customFormat="1" ht="25.5" customHeight="1" x14ac:dyDescent="0.2">
      <c r="J24" s="331"/>
      <c r="L24" s="332"/>
      <c r="N24" s="332"/>
      <c r="P24" s="332"/>
      <c r="Q24" s="332"/>
    </row>
    <row r="25" spans="3:17" s="327" customFormat="1" ht="25.5" customHeight="1" x14ac:dyDescent="0.2">
      <c r="J25" s="331"/>
      <c r="L25" s="332"/>
      <c r="N25" s="332"/>
      <c r="P25" s="332"/>
      <c r="Q25" s="332"/>
    </row>
    <row r="26" spans="3:17" s="327" customFormat="1" ht="25.5" customHeight="1" x14ac:dyDescent="0.2">
      <c r="J26" s="331"/>
      <c r="L26" s="332"/>
      <c r="N26" s="332"/>
      <c r="P26" s="332"/>
      <c r="Q26" s="332"/>
    </row>
    <row r="27" spans="3:17" s="327" customFormat="1" ht="25.5" customHeight="1" x14ac:dyDescent="0.2">
      <c r="J27" s="331"/>
      <c r="L27" s="332"/>
      <c r="N27" s="332"/>
      <c r="P27" s="332"/>
      <c r="Q27" s="332"/>
    </row>
    <row r="28" spans="3:17" s="327" customFormat="1" ht="25.5" customHeight="1" x14ac:dyDescent="0.2">
      <c r="J28" s="331"/>
      <c r="L28" s="332"/>
      <c r="N28" s="332"/>
      <c r="P28" s="332"/>
      <c r="Q28" s="332"/>
    </row>
    <row r="29" spans="3:17" s="327" customFormat="1" ht="25.5" customHeight="1" x14ac:dyDescent="0.2">
      <c r="J29" s="331"/>
      <c r="L29" s="332"/>
      <c r="N29" s="332"/>
      <c r="P29" s="332"/>
      <c r="Q29" s="332"/>
    </row>
    <row r="30" spans="3:17" s="327" customFormat="1" ht="25.5" customHeight="1" x14ac:dyDescent="0.2">
      <c r="J30" s="331"/>
      <c r="L30" s="332"/>
      <c r="N30" s="332"/>
      <c r="P30" s="332"/>
      <c r="Q30" s="332"/>
    </row>
    <row r="31" spans="3:17" s="327" customFormat="1" ht="25.5" customHeight="1" x14ac:dyDescent="0.2">
      <c r="J31" s="331"/>
      <c r="L31" s="332"/>
      <c r="N31" s="332"/>
      <c r="P31" s="332"/>
      <c r="Q31" s="332"/>
    </row>
    <row r="32" spans="3:17" s="327" customFormat="1" ht="25.5" customHeight="1" x14ac:dyDescent="0.2">
      <c r="J32" s="331"/>
      <c r="L32" s="332"/>
      <c r="N32" s="332"/>
      <c r="P32" s="332"/>
      <c r="Q32" s="332"/>
    </row>
    <row r="33" spans="10:17" s="327" customFormat="1" ht="25.5" customHeight="1" x14ac:dyDescent="0.2">
      <c r="J33" s="331"/>
      <c r="L33" s="332"/>
      <c r="N33" s="332"/>
      <c r="P33" s="332"/>
      <c r="Q33" s="332"/>
    </row>
    <row r="34" spans="10:17" s="327" customFormat="1" ht="25.5" customHeight="1" x14ac:dyDescent="0.2">
      <c r="J34" s="331"/>
      <c r="L34" s="332"/>
      <c r="N34" s="332"/>
      <c r="P34" s="332"/>
      <c r="Q34" s="332"/>
    </row>
    <row r="35" spans="10:17" s="327" customFormat="1" ht="25.5" customHeight="1" x14ac:dyDescent="0.2">
      <c r="J35" s="331"/>
      <c r="L35" s="332"/>
      <c r="N35" s="332"/>
      <c r="P35" s="332"/>
      <c r="Q35" s="332"/>
    </row>
    <row r="36" spans="10:17" s="327" customFormat="1" ht="25.5" customHeight="1" x14ac:dyDescent="0.2">
      <c r="J36" s="331"/>
      <c r="L36" s="332"/>
      <c r="N36" s="332"/>
      <c r="P36" s="332"/>
      <c r="Q36" s="332"/>
    </row>
    <row r="37" spans="10:17" s="327" customFormat="1" ht="25.5" customHeight="1" x14ac:dyDescent="0.2">
      <c r="J37" s="331"/>
      <c r="L37" s="332"/>
      <c r="N37" s="332"/>
      <c r="P37" s="332"/>
      <c r="Q37" s="332"/>
    </row>
    <row r="38" spans="10:17" s="327" customFormat="1" ht="25.5" customHeight="1" x14ac:dyDescent="0.2">
      <c r="J38" s="331"/>
      <c r="L38" s="332"/>
      <c r="N38" s="332"/>
      <c r="P38" s="332"/>
      <c r="Q38" s="332"/>
    </row>
    <row r="39" spans="10:17" s="327" customFormat="1" ht="25.5" customHeight="1" x14ac:dyDescent="0.2">
      <c r="J39" s="331"/>
      <c r="L39" s="332"/>
      <c r="N39" s="332"/>
      <c r="P39" s="332"/>
      <c r="Q39" s="332"/>
    </row>
    <row r="40" spans="10:17" s="327" customFormat="1" ht="25.5" customHeight="1" x14ac:dyDescent="0.2">
      <c r="J40" s="331"/>
      <c r="L40" s="332"/>
      <c r="N40" s="332"/>
      <c r="P40" s="332"/>
      <c r="Q40" s="332"/>
    </row>
    <row r="41" spans="10:17" s="327" customFormat="1" ht="25.5" customHeight="1" x14ac:dyDescent="0.2">
      <c r="J41" s="331"/>
      <c r="L41" s="332"/>
      <c r="N41" s="332"/>
      <c r="P41" s="332"/>
      <c r="Q41" s="332"/>
    </row>
    <row r="42" spans="10:17" s="327" customFormat="1" ht="25.5" customHeight="1" x14ac:dyDescent="0.2">
      <c r="J42" s="331"/>
      <c r="L42" s="332"/>
      <c r="N42" s="332"/>
      <c r="P42" s="332"/>
      <c r="Q42" s="332"/>
    </row>
    <row r="43" spans="10:17" s="327" customFormat="1" ht="25.5" customHeight="1" x14ac:dyDescent="0.2">
      <c r="J43" s="331"/>
      <c r="L43" s="332"/>
      <c r="N43" s="332"/>
      <c r="P43" s="332"/>
      <c r="Q43" s="332"/>
    </row>
    <row r="44" spans="10:17" s="327" customFormat="1" ht="25.5" customHeight="1" x14ac:dyDescent="0.2">
      <c r="J44" s="331"/>
      <c r="L44" s="332"/>
      <c r="N44" s="332"/>
      <c r="P44" s="332"/>
      <c r="Q44" s="332"/>
    </row>
    <row r="45" spans="10:17" s="327" customFormat="1" ht="25.5" customHeight="1" x14ac:dyDescent="0.2">
      <c r="J45" s="331"/>
      <c r="L45" s="332"/>
      <c r="N45" s="332"/>
      <c r="P45" s="332"/>
      <c r="Q45" s="332"/>
    </row>
    <row r="46" spans="10:17" s="327" customFormat="1" ht="25.5" customHeight="1" x14ac:dyDescent="0.2">
      <c r="J46" s="331"/>
      <c r="L46" s="332"/>
      <c r="N46" s="332"/>
      <c r="P46" s="332"/>
      <c r="Q46" s="332"/>
    </row>
    <row r="47" spans="10:17" s="327" customFormat="1" ht="25.5" customHeight="1" x14ac:dyDescent="0.2">
      <c r="J47" s="331"/>
      <c r="L47" s="332"/>
      <c r="N47" s="332"/>
      <c r="P47" s="332"/>
      <c r="Q47" s="332"/>
    </row>
    <row r="48" spans="10:17" s="327" customFormat="1" ht="25.5" customHeight="1" x14ac:dyDescent="0.2">
      <c r="J48" s="331"/>
      <c r="L48" s="332"/>
      <c r="N48" s="332"/>
      <c r="P48" s="332"/>
      <c r="Q48" s="332"/>
    </row>
    <row r="49" spans="10:17" s="327" customFormat="1" ht="25.5" customHeight="1" x14ac:dyDescent="0.2">
      <c r="J49" s="331"/>
      <c r="L49" s="332"/>
      <c r="N49" s="332"/>
      <c r="P49" s="332"/>
      <c r="Q49" s="332"/>
    </row>
    <row r="50" spans="10:17" s="327" customFormat="1" ht="25.5" customHeight="1" x14ac:dyDescent="0.2">
      <c r="J50" s="331"/>
      <c r="L50" s="332"/>
      <c r="N50" s="332"/>
      <c r="P50" s="332"/>
      <c r="Q50" s="332"/>
    </row>
    <row r="51" spans="10:17" s="327" customFormat="1" ht="25.5" customHeight="1" x14ac:dyDescent="0.2">
      <c r="J51" s="331"/>
      <c r="L51" s="332"/>
      <c r="N51" s="332"/>
      <c r="P51" s="332"/>
      <c r="Q51" s="332"/>
    </row>
    <row r="52" spans="10:17" s="327" customFormat="1" ht="25.5" customHeight="1" x14ac:dyDescent="0.2">
      <c r="J52" s="331"/>
      <c r="L52" s="332"/>
      <c r="N52" s="332"/>
      <c r="P52" s="332"/>
      <c r="Q52" s="332"/>
    </row>
    <row r="53" spans="10:17" s="327" customFormat="1" ht="25.5" customHeight="1" x14ac:dyDescent="0.2">
      <c r="J53" s="331"/>
      <c r="L53" s="332"/>
      <c r="N53" s="332"/>
      <c r="P53" s="332"/>
      <c r="Q53" s="332"/>
    </row>
    <row r="54" spans="10:17" s="327" customFormat="1" ht="25.5" customHeight="1" x14ac:dyDescent="0.2">
      <c r="J54" s="331"/>
      <c r="L54" s="332"/>
      <c r="N54" s="332"/>
      <c r="P54" s="332"/>
      <c r="Q54" s="332"/>
    </row>
    <row r="55" spans="10:17" s="327" customFormat="1" ht="25.5" customHeight="1" x14ac:dyDescent="0.2">
      <c r="J55" s="331"/>
      <c r="L55" s="332"/>
      <c r="N55" s="332"/>
      <c r="P55" s="332"/>
      <c r="Q55" s="332"/>
    </row>
    <row r="56" spans="10:17" s="327" customFormat="1" ht="25.5" customHeight="1" x14ac:dyDescent="0.2">
      <c r="J56" s="331"/>
      <c r="L56" s="332"/>
      <c r="N56" s="332"/>
      <c r="P56" s="332"/>
      <c r="Q56" s="332"/>
    </row>
    <row r="57" spans="10:17" s="327" customFormat="1" ht="25.5" customHeight="1" x14ac:dyDescent="0.2">
      <c r="J57" s="331"/>
      <c r="L57" s="332"/>
      <c r="N57" s="332"/>
      <c r="P57" s="332"/>
      <c r="Q57" s="332"/>
    </row>
    <row r="58" spans="10:17" s="327" customFormat="1" ht="25.5" customHeight="1" x14ac:dyDescent="0.2">
      <c r="J58" s="331"/>
      <c r="L58" s="332"/>
      <c r="N58" s="332"/>
      <c r="P58" s="332"/>
      <c r="Q58" s="332"/>
    </row>
    <row r="59" spans="10:17" s="327" customFormat="1" ht="25.5" customHeight="1" x14ac:dyDescent="0.2">
      <c r="J59" s="331"/>
      <c r="L59" s="332"/>
      <c r="N59" s="332"/>
      <c r="P59" s="332"/>
      <c r="Q59" s="332"/>
    </row>
    <row r="60" spans="10:17" s="327" customFormat="1" ht="25.5" customHeight="1" x14ac:dyDescent="0.2">
      <c r="J60" s="331"/>
      <c r="L60" s="332"/>
      <c r="N60" s="332"/>
      <c r="P60" s="332"/>
      <c r="Q60" s="332"/>
    </row>
    <row r="61" spans="10:17" s="327" customFormat="1" ht="25.5" customHeight="1" x14ac:dyDescent="0.2">
      <c r="J61" s="331"/>
      <c r="L61" s="332"/>
      <c r="N61" s="332"/>
      <c r="P61" s="332"/>
      <c r="Q61" s="332"/>
    </row>
    <row r="62" spans="10:17" s="327" customFormat="1" ht="25.5" customHeight="1" x14ac:dyDescent="0.2">
      <c r="J62" s="331"/>
      <c r="L62" s="332"/>
      <c r="N62" s="332"/>
      <c r="P62" s="332"/>
      <c r="Q62" s="332"/>
    </row>
    <row r="63" spans="10:17" s="327" customFormat="1" ht="25.5" customHeight="1" x14ac:dyDescent="0.2">
      <c r="J63" s="331"/>
      <c r="L63" s="332"/>
      <c r="N63" s="332"/>
      <c r="P63" s="332"/>
      <c r="Q63" s="332"/>
    </row>
    <row r="64" spans="10:17" s="327" customFormat="1" ht="25.5" customHeight="1" x14ac:dyDescent="0.2">
      <c r="J64" s="331"/>
      <c r="L64" s="332"/>
      <c r="N64" s="332"/>
      <c r="P64" s="332"/>
      <c r="Q64" s="332"/>
    </row>
    <row r="65" spans="10:17" s="327" customFormat="1" ht="25.5" customHeight="1" x14ac:dyDescent="0.2">
      <c r="J65" s="331"/>
      <c r="L65" s="332"/>
      <c r="N65" s="332"/>
      <c r="P65" s="332"/>
      <c r="Q65" s="332"/>
    </row>
    <row r="66" spans="10:17" s="327" customFormat="1" ht="25.5" customHeight="1" x14ac:dyDescent="0.2">
      <c r="J66" s="331"/>
      <c r="L66" s="332"/>
      <c r="N66" s="332"/>
      <c r="P66" s="332"/>
      <c r="Q66" s="332"/>
    </row>
    <row r="67" spans="10:17" s="327" customFormat="1" ht="25.5" customHeight="1" x14ac:dyDescent="0.2">
      <c r="J67" s="331"/>
      <c r="L67" s="332"/>
      <c r="N67" s="332"/>
      <c r="P67" s="332"/>
      <c r="Q67" s="332"/>
    </row>
    <row r="68" spans="10:17" s="327" customFormat="1" ht="25.5" customHeight="1" x14ac:dyDescent="0.2">
      <c r="J68" s="331"/>
      <c r="L68" s="332"/>
      <c r="N68" s="332"/>
      <c r="P68" s="332"/>
      <c r="Q68" s="332"/>
    </row>
    <row r="69" spans="10:17" s="327" customFormat="1" ht="25.5" customHeight="1" x14ac:dyDescent="0.2">
      <c r="J69" s="331"/>
      <c r="L69" s="332"/>
      <c r="N69" s="332"/>
      <c r="P69" s="332"/>
      <c r="Q69" s="332"/>
    </row>
    <row r="70" spans="10:17" s="327" customFormat="1" ht="25.5" customHeight="1" x14ac:dyDescent="0.2">
      <c r="J70" s="331"/>
      <c r="L70" s="332"/>
      <c r="N70" s="332"/>
      <c r="P70" s="332"/>
      <c r="Q70" s="332"/>
    </row>
    <row r="71" spans="10:17" s="327" customFormat="1" ht="25.5" customHeight="1" x14ac:dyDescent="0.2">
      <c r="J71" s="331"/>
      <c r="L71" s="332"/>
      <c r="N71" s="332"/>
      <c r="P71" s="332"/>
      <c r="Q71" s="332"/>
    </row>
    <row r="72" spans="10:17" s="327" customFormat="1" ht="25.5" customHeight="1" x14ac:dyDescent="0.2">
      <c r="J72" s="331"/>
      <c r="L72" s="332"/>
      <c r="N72" s="332"/>
      <c r="P72" s="332"/>
      <c r="Q72" s="332"/>
    </row>
    <row r="73" spans="10:17" s="327" customFormat="1" ht="25.5" customHeight="1" x14ac:dyDescent="0.2">
      <c r="J73" s="331"/>
      <c r="L73" s="332"/>
      <c r="N73" s="332"/>
      <c r="P73" s="332"/>
      <c r="Q73" s="332"/>
    </row>
    <row r="74" spans="10:17" s="327" customFormat="1" ht="25.5" customHeight="1" x14ac:dyDescent="0.2">
      <c r="J74" s="331"/>
      <c r="L74" s="332"/>
      <c r="N74" s="332"/>
      <c r="P74" s="332"/>
      <c r="Q74" s="332"/>
    </row>
    <row r="75" spans="10:17" s="327" customFormat="1" ht="25.5" customHeight="1" x14ac:dyDescent="0.2">
      <c r="J75" s="331"/>
      <c r="L75" s="332"/>
      <c r="N75" s="332"/>
      <c r="P75" s="332"/>
      <c r="Q75" s="332"/>
    </row>
    <row r="76" spans="10:17" s="327" customFormat="1" ht="25.5" customHeight="1" x14ac:dyDescent="0.2">
      <c r="J76" s="331"/>
      <c r="L76" s="332"/>
      <c r="N76" s="332"/>
      <c r="P76" s="332"/>
      <c r="Q76" s="332"/>
    </row>
    <row r="77" spans="10:17" s="327" customFormat="1" ht="25.5" customHeight="1" x14ac:dyDescent="0.2">
      <c r="J77" s="331"/>
      <c r="L77" s="332"/>
      <c r="N77" s="332"/>
      <c r="P77" s="332"/>
      <c r="Q77" s="332"/>
    </row>
    <row r="78" spans="10:17" s="327" customFormat="1" ht="25.5" customHeight="1" x14ac:dyDescent="0.2">
      <c r="J78" s="331"/>
      <c r="L78" s="332"/>
      <c r="N78" s="332"/>
      <c r="P78" s="332"/>
      <c r="Q78" s="332"/>
    </row>
    <row r="79" spans="10:17" s="327" customFormat="1" ht="25.5" customHeight="1" x14ac:dyDescent="0.2">
      <c r="J79" s="331"/>
      <c r="L79" s="332"/>
      <c r="N79" s="332"/>
      <c r="P79" s="332"/>
      <c r="Q79" s="332"/>
    </row>
    <row r="80" spans="10:17" s="327" customFormat="1" ht="25.5" customHeight="1" x14ac:dyDescent="0.2">
      <c r="J80" s="331"/>
      <c r="L80" s="332"/>
      <c r="N80" s="332"/>
      <c r="P80" s="332"/>
      <c r="Q80" s="332"/>
    </row>
    <row r="81" spans="10:17" s="327" customFormat="1" ht="25.5" customHeight="1" x14ac:dyDescent="0.2">
      <c r="J81" s="331"/>
      <c r="L81" s="332"/>
      <c r="N81" s="332"/>
      <c r="P81" s="332"/>
      <c r="Q81" s="332"/>
    </row>
    <row r="82" spans="10:17" s="327" customFormat="1" ht="25.5" customHeight="1" x14ac:dyDescent="0.2">
      <c r="J82" s="331"/>
      <c r="L82" s="332"/>
      <c r="N82" s="332"/>
      <c r="P82" s="332"/>
      <c r="Q82" s="332"/>
    </row>
    <row r="83" spans="10:17" s="327" customFormat="1" ht="25.5" customHeight="1" x14ac:dyDescent="0.2">
      <c r="J83" s="331"/>
      <c r="L83" s="332"/>
      <c r="N83" s="332"/>
      <c r="P83" s="332"/>
      <c r="Q83" s="332"/>
    </row>
    <row r="84" spans="10:17" s="327" customFormat="1" ht="25.5" customHeight="1" x14ac:dyDescent="0.2">
      <c r="J84" s="331"/>
      <c r="L84" s="332"/>
      <c r="N84" s="332"/>
      <c r="P84" s="332"/>
      <c r="Q84" s="332"/>
    </row>
    <row r="85" spans="10:17" s="327" customFormat="1" ht="25.5" customHeight="1" x14ac:dyDescent="0.2">
      <c r="J85" s="331"/>
      <c r="L85" s="332"/>
      <c r="N85" s="332"/>
      <c r="P85" s="332"/>
      <c r="Q85" s="332"/>
    </row>
    <row r="86" spans="10:17" s="327" customFormat="1" ht="25.5" customHeight="1" x14ac:dyDescent="0.2">
      <c r="J86" s="331"/>
      <c r="L86" s="332"/>
      <c r="N86" s="332"/>
      <c r="P86" s="332"/>
      <c r="Q86" s="332"/>
    </row>
    <row r="87" spans="10:17" s="327" customFormat="1" ht="25.5" customHeight="1" x14ac:dyDescent="0.2">
      <c r="J87" s="331"/>
      <c r="L87" s="332"/>
      <c r="N87" s="332"/>
      <c r="P87" s="332"/>
      <c r="Q87" s="332"/>
    </row>
    <row r="88" spans="10:17" s="327" customFormat="1" ht="25.5" customHeight="1" x14ac:dyDescent="0.2">
      <c r="J88" s="331"/>
      <c r="L88" s="332"/>
      <c r="N88" s="332"/>
      <c r="P88" s="332"/>
      <c r="Q88" s="332"/>
    </row>
    <row r="89" spans="10:17" s="327" customFormat="1" ht="25.5" customHeight="1" x14ac:dyDescent="0.2">
      <c r="J89" s="331"/>
      <c r="L89" s="332"/>
      <c r="N89" s="332"/>
      <c r="P89" s="332"/>
      <c r="Q89" s="332"/>
    </row>
    <row r="90" spans="10:17" s="327" customFormat="1" ht="25.5" customHeight="1" x14ac:dyDescent="0.2">
      <c r="J90" s="331"/>
      <c r="L90" s="332"/>
      <c r="N90" s="332"/>
      <c r="P90" s="332"/>
      <c r="Q90" s="332"/>
    </row>
    <row r="91" spans="10:17" s="327" customFormat="1" ht="25.5" customHeight="1" x14ac:dyDescent="0.2">
      <c r="J91" s="331"/>
      <c r="L91" s="332"/>
      <c r="N91" s="332"/>
      <c r="P91" s="332"/>
      <c r="Q91" s="332"/>
    </row>
    <row r="92" spans="10:17" s="327" customFormat="1" ht="25.5" customHeight="1" x14ac:dyDescent="0.2">
      <c r="J92" s="331"/>
      <c r="L92" s="332"/>
      <c r="N92" s="332"/>
      <c r="P92" s="332"/>
      <c r="Q92" s="332"/>
    </row>
    <row r="93" spans="10:17" s="327" customFormat="1" ht="25.5" customHeight="1" x14ac:dyDescent="0.2">
      <c r="J93" s="331"/>
      <c r="L93" s="332"/>
      <c r="N93" s="332"/>
      <c r="P93" s="332"/>
      <c r="Q93" s="332"/>
    </row>
    <row r="94" spans="10:17" s="327" customFormat="1" ht="25.5" customHeight="1" x14ac:dyDescent="0.2">
      <c r="J94" s="331"/>
      <c r="L94" s="332"/>
      <c r="N94" s="332"/>
      <c r="P94" s="332"/>
      <c r="Q94" s="332"/>
    </row>
    <row r="95" spans="10:17" s="327" customFormat="1" ht="25.5" customHeight="1" x14ac:dyDescent="0.2">
      <c r="J95" s="331"/>
      <c r="L95" s="332"/>
      <c r="N95" s="332"/>
      <c r="P95" s="332"/>
      <c r="Q95" s="332"/>
    </row>
    <row r="96" spans="10:17" s="327" customFormat="1" ht="25.5" customHeight="1" x14ac:dyDescent="0.2">
      <c r="J96" s="331"/>
      <c r="L96" s="332"/>
      <c r="N96" s="332"/>
      <c r="P96" s="332"/>
      <c r="Q96" s="332"/>
    </row>
    <row r="97" spans="10:17" s="327" customFormat="1" ht="25.5" customHeight="1" x14ac:dyDescent="0.2">
      <c r="J97" s="331"/>
      <c r="L97" s="332"/>
      <c r="N97" s="332"/>
      <c r="P97" s="332"/>
      <c r="Q97" s="332"/>
    </row>
    <row r="98" spans="10:17" s="327" customFormat="1" ht="25.5" customHeight="1" x14ac:dyDescent="0.2">
      <c r="J98" s="331"/>
      <c r="L98" s="332"/>
      <c r="N98" s="332"/>
      <c r="P98" s="332"/>
      <c r="Q98" s="332"/>
    </row>
    <row r="99" spans="10:17" s="327" customFormat="1" ht="25.5" customHeight="1" x14ac:dyDescent="0.2">
      <c r="J99" s="331"/>
      <c r="L99" s="332"/>
      <c r="N99" s="332"/>
      <c r="P99" s="332"/>
      <c r="Q99" s="332"/>
    </row>
    <row r="100" spans="10:17" s="327" customFormat="1" ht="25.5" customHeight="1" x14ac:dyDescent="0.2">
      <c r="J100" s="331"/>
      <c r="L100" s="332"/>
      <c r="N100" s="332"/>
      <c r="P100" s="332"/>
      <c r="Q100" s="332"/>
    </row>
    <row r="101" spans="10:17" s="327" customFormat="1" ht="25.5" customHeight="1" x14ac:dyDescent="0.2">
      <c r="J101" s="331"/>
      <c r="L101" s="332"/>
      <c r="N101" s="332"/>
      <c r="P101" s="332"/>
      <c r="Q101" s="332"/>
    </row>
    <row r="102" spans="10:17" s="327" customFormat="1" ht="25.5" customHeight="1" x14ac:dyDescent="0.2">
      <c r="J102" s="331"/>
      <c r="L102" s="332"/>
      <c r="N102" s="332"/>
      <c r="P102" s="332"/>
      <c r="Q102" s="332"/>
    </row>
    <row r="103" spans="10:17" s="327" customFormat="1" ht="25.5" customHeight="1" x14ac:dyDescent="0.2">
      <c r="J103" s="331"/>
      <c r="L103" s="332"/>
      <c r="N103" s="332"/>
      <c r="P103" s="332"/>
      <c r="Q103" s="332"/>
    </row>
    <row r="104" spans="10:17" s="327" customFormat="1" ht="25.5" customHeight="1" x14ac:dyDescent="0.2">
      <c r="J104" s="331"/>
      <c r="L104" s="332"/>
      <c r="N104" s="332"/>
      <c r="P104" s="332"/>
      <c r="Q104" s="332"/>
    </row>
    <row r="105" spans="10:17" s="327" customFormat="1" ht="25.5" customHeight="1" x14ac:dyDescent="0.2">
      <c r="J105" s="331"/>
      <c r="L105" s="332"/>
      <c r="N105" s="332"/>
      <c r="P105" s="332"/>
      <c r="Q105" s="332"/>
    </row>
    <row r="106" spans="10:17" s="327" customFormat="1" ht="25.5" customHeight="1" x14ac:dyDescent="0.2">
      <c r="J106" s="331"/>
      <c r="L106" s="332"/>
      <c r="N106" s="332"/>
      <c r="P106" s="332"/>
      <c r="Q106" s="332"/>
    </row>
    <row r="107" spans="10:17" s="327" customFormat="1" ht="25.5" customHeight="1" x14ac:dyDescent="0.2">
      <c r="J107" s="331"/>
      <c r="L107" s="332"/>
      <c r="N107" s="332"/>
      <c r="P107" s="332"/>
      <c r="Q107" s="332"/>
    </row>
    <row r="108" spans="10:17" s="327" customFormat="1" ht="25.5" customHeight="1" x14ac:dyDescent="0.2">
      <c r="J108" s="331"/>
      <c r="L108" s="332"/>
      <c r="N108" s="332"/>
      <c r="P108" s="332"/>
      <c r="Q108" s="332"/>
    </row>
    <row r="109" spans="10:17" s="327" customFormat="1" ht="25.5" customHeight="1" x14ac:dyDescent="0.2">
      <c r="J109" s="331"/>
      <c r="L109" s="332"/>
      <c r="N109" s="332"/>
      <c r="P109" s="332"/>
      <c r="Q109" s="332"/>
    </row>
    <row r="110" spans="10:17" s="327" customFormat="1" ht="25.5" customHeight="1" x14ac:dyDescent="0.2">
      <c r="J110" s="331"/>
      <c r="L110" s="332"/>
      <c r="N110" s="332"/>
      <c r="P110" s="332"/>
      <c r="Q110" s="332"/>
    </row>
    <row r="111" spans="10:17" s="327" customFormat="1" ht="25.5" customHeight="1" x14ac:dyDescent="0.2">
      <c r="J111" s="331"/>
      <c r="L111" s="332"/>
      <c r="N111" s="332"/>
      <c r="P111" s="332"/>
      <c r="Q111" s="332"/>
    </row>
    <row r="112" spans="10:17" s="327" customFormat="1" ht="25.5" customHeight="1" x14ac:dyDescent="0.2">
      <c r="J112" s="331"/>
      <c r="L112" s="332"/>
      <c r="N112" s="332"/>
      <c r="P112" s="332"/>
      <c r="Q112" s="332"/>
    </row>
    <row r="113" spans="10:17" s="327" customFormat="1" ht="25.5" customHeight="1" x14ac:dyDescent="0.2">
      <c r="J113" s="331"/>
      <c r="L113" s="332"/>
      <c r="N113" s="332"/>
      <c r="P113" s="332"/>
      <c r="Q113" s="332"/>
    </row>
    <row r="114" spans="10:17" s="327" customFormat="1" ht="25.5" customHeight="1" x14ac:dyDescent="0.2">
      <c r="J114" s="331"/>
      <c r="L114" s="332"/>
      <c r="N114" s="332"/>
      <c r="P114" s="332"/>
      <c r="Q114" s="332"/>
    </row>
    <row r="115" spans="10:17" s="327" customFormat="1" ht="25.5" customHeight="1" x14ac:dyDescent="0.2">
      <c r="J115" s="331"/>
      <c r="L115" s="332"/>
      <c r="N115" s="332"/>
      <c r="P115" s="332"/>
      <c r="Q115" s="332"/>
    </row>
    <row r="116" spans="10:17" s="327" customFormat="1" ht="25.5" customHeight="1" x14ac:dyDescent="0.2">
      <c r="J116" s="331"/>
      <c r="L116" s="332"/>
      <c r="N116" s="332"/>
      <c r="P116" s="332"/>
      <c r="Q116" s="332"/>
    </row>
    <row r="117" spans="10:17" s="327" customFormat="1" ht="25.5" customHeight="1" x14ac:dyDescent="0.2">
      <c r="J117" s="331"/>
      <c r="L117" s="332"/>
      <c r="N117" s="332"/>
      <c r="P117" s="332"/>
      <c r="Q117" s="332"/>
    </row>
    <row r="118" spans="10:17" s="327" customFormat="1" ht="25.5" customHeight="1" x14ac:dyDescent="0.2">
      <c r="J118" s="331"/>
      <c r="L118" s="332"/>
      <c r="N118" s="332"/>
      <c r="P118" s="332"/>
      <c r="Q118" s="332"/>
    </row>
    <row r="119" spans="10:17" s="327" customFormat="1" ht="25.5" customHeight="1" x14ac:dyDescent="0.2">
      <c r="J119" s="331"/>
      <c r="L119" s="332"/>
      <c r="N119" s="332"/>
      <c r="P119" s="332"/>
      <c r="Q119" s="332"/>
    </row>
    <row r="120" spans="10:17" s="327" customFormat="1" ht="25.5" customHeight="1" x14ac:dyDescent="0.2">
      <c r="J120" s="331"/>
      <c r="L120" s="332"/>
      <c r="N120" s="332"/>
      <c r="P120" s="332"/>
      <c r="Q120" s="332"/>
    </row>
    <row r="121" spans="10:17" s="327" customFormat="1" ht="25.5" customHeight="1" x14ac:dyDescent="0.2">
      <c r="J121" s="331"/>
      <c r="L121" s="332"/>
      <c r="N121" s="332"/>
      <c r="P121" s="332"/>
      <c r="Q121" s="332"/>
    </row>
    <row r="122" spans="10:17" s="327" customFormat="1" ht="25.5" customHeight="1" x14ac:dyDescent="0.2">
      <c r="J122" s="331"/>
      <c r="L122" s="332"/>
      <c r="N122" s="332"/>
      <c r="P122" s="332"/>
      <c r="Q122" s="332"/>
    </row>
    <row r="123" spans="10:17" s="327" customFormat="1" ht="25.5" customHeight="1" x14ac:dyDescent="0.2">
      <c r="J123" s="331"/>
      <c r="L123" s="332"/>
      <c r="N123" s="332"/>
      <c r="P123" s="332"/>
      <c r="Q123" s="332"/>
    </row>
    <row r="124" spans="10:17" s="327" customFormat="1" ht="25.5" customHeight="1" x14ac:dyDescent="0.2">
      <c r="J124" s="331"/>
      <c r="L124" s="332"/>
      <c r="N124" s="332"/>
      <c r="P124" s="332"/>
      <c r="Q124" s="332"/>
    </row>
    <row r="125" spans="10:17" s="327" customFormat="1" ht="25.5" customHeight="1" x14ac:dyDescent="0.2">
      <c r="J125" s="331"/>
      <c r="L125" s="332"/>
      <c r="N125" s="332"/>
      <c r="P125" s="332"/>
      <c r="Q125" s="332"/>
    </row>
    <row r="126" spans="10:17" s="327" customFormat="1" ht="25.5" customHeight="1" x14ac:dyDescent="0.2">
      <c r="J126" s="331"/>
      <c r="L126" s="332"/>
      <c r="N126" s="332"/>
      <c r="P126" s="332"/>
      <c r="Q126" s="332"/>
    </row>
    <row r="127" spans="10:17" s="327" customFormat="1" ht="25.5" customHeight="1" x14ac:dyDescent="0.2">
      <c r="J127" s="331"/>
      <c r="L127" s="332"/>
      <c r="N127" s="332"/>
      <c r="P127" s="332"/>
      <c r="Q127" s="332"/>
    </row>
    <row r="128" spans="10:17" s="327" customFormat="1" ht="25.5" customHeight="1" x14ac:dyDescent="0.2">
      <c r="J128" s="331"/>
      <c r="L128" s="332"/>
      <c r="N128" s="332"/>
      <c r="P128" s="332"/>
      <c r="Q128" s="332"/>
    </row>
    <row r="129" spans="10:17" s="327" customFormat="1" ht="25.5" customHeight="1" x14ac:dyDescent="0.2">
      <c r="J129" s="331"/>
      <c r="L129" s="332"/>
      <c r="N129" s="332"/>
      <c r="P129" s="332"/>
      <c r="Q129" s="332"/>
    </row>
    <row r="130" spans="10:17" s="327" customFormat="1" ht="25.5" customHeight="1" x14ac:dyDescent="0.2">
      <c r="J130" s="331"/>
      <c r="L130" s="332"/>
      <c r="N130" s="332"/>
      <c r="P130" s="332"/>
      <c r="Q130" s="332"/>
    </row>
  </sheetData>
  <mergeCells count="4">
    <mergeCell ref="C12:Q12"/>
    <mergeCell ref="G13:H13"/>
    <mergeCell ref="L13:M13"/>
    <mergeCell ref="C19:F1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B25A8-874F-4E5A-9144-8014C58508DD}">
  <sheetPr>
    <tabColor theme="5" tint="-0.249977111117893"/>
    <pageSetUpPr fitToPage="1"/>
  </sheetPr>
  <dimension ref="A1:W82"/>
  <sheetViews>
    <sheetView showGridLines="0" topLeftCell="A41" zoomScale="50" zoomScaleNormal="50" zoomScaleSheetLayoutView="50" workbookViewId="0">
      <selection activeCell="F84" sqref="F84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51.85546875" customWidth="1"/>
    <col min="4" max="5" width="16.85546875" customWidth="1"/>
    <col min="6" max="6" width="22.5703125" customWidth="1"/>
    <col min="7" max="7" width="37.140625" customWidth="1"/>
    <col min="8" max="8" width="25.7109375" customWidth="1"/>
    <col min="9" max="9" width="19.42578125" customWidth="1"/>
    <col min="10" max="10" width="1.7109375" customWidth="1"/>
    <col min="11" max="12" width="29.42578125" customWidth="1"/>
    <col min="13" max="13" width="12.7109375" customWidth="1"/>
    <col min="14" max="15" width="29.42578125" customWidth="1"/>
    <col min="16" max="16" width="1.7109375" customWidth="1"/>
    <col min="17" max="17" width="49.28515625" customWidth="1"/>
    <col min="18" max="18" width="17.85546875" customWidth="1"/>
    <col min="19" max="19" width="15" customWidth="1"/>
    <col min="20" max="20" width="1.7109375" customWidth="1"/>
    <col min="21" max="21" width="37" customWidth="1"/>
    <col min="22" max="22" width="1.7109375" customWidth="1"/>
  </cols>
  <sheetData>
    <row r="1" spans="2:23" ht="9" customHeight="1" thickBot="1" x14ac:dyDescent="0.3">
      <c r="D1" s="15"/>
    </row>
    <row r="2" spans="2:23" ht="120" customHeight="1" thickBot="1" x14ac:dyDescent="0.3">
      <c r="B2" s="37"/>
      <c r="C2" s="30"/>
      <c r="D2" s="34"/>
      <c r="E2" s="30"/>
      <c r="F2" s="30" t="s">
        <v>22</v>
      </c>
      <c r="G2" s="31"/>
      <c r="H2" s="31"/>
      <c r="I2" s="31"/>
      <c r="J2" s="31"/>
      <c r="K2" s="31"/>
      <c r="L2" s="32"/>
      <c r="M2" s="32"/>
      <c r="N2" s="32"/>
      <c r="O2" s="32"/>
      <c r="P2" s="32"/>
      <c r="Q2" s="32"/>
      <c r="R2" s="32"/>
      <c r="S2" s="32"/>
      <c r="T2" s="32"/>
      <c r="U2" s="33"/>
    </row>
    <row r="3" spans="2:23" ht="18" customHeight="1" thickBot="1" x14ac:dyDescent="0.3">
      <c r="D3" s="15"/>
    </row>
    <row r="4" spans="2:23" ht="31.5" customHeight="1" x14ac:dyDescent="0.35">
      <c r="B4" s="18" t="s">
        <v>14</v>
      </c>
      <c r="C4" s="38"/>
      <c r="D4" s="21" t="s">
        <v>23</v>
      </c>
      <c r="E4" s="21"/>
      <c r="F4" s="21"/>
      <c r="G4" s="22"/>
      <c r="H4" s="23"/>
      <c r="I4" s="35"/>
      <c r="J4" s="25"/>
      <c r="K4" s="17"/>
      <c r="L4" s="15"/>
      <c r="M4" s="17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2:23" ht="31.5" customHeight="1" x14ac:dyDescent="0.35">
      <c r="B5" s="19" t="s">
        <v>13</v>
      </c>
      <c r="C5" s="39"/>
      <c r="D5" s="24" t="s">
        <v>23</v>
      </c>
      <c r="E5" s="24"/>
      <c r="F5" s="24"/>
      <c r="G5" s="25"/>
      <c r="H5" s="26"/>
      <c r="I5" s="35"/>
      <c r="J5" s="25"/>
      <c r="K5" s="16"/>
      <c r="L5" s="15"/>
      <c r="M5" s="16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2:23" ht="31.5" customHeight="1" x14ac:dyDescent="0.35">
      <c r="B6" s="19" t="s">
        <v>15</v>
      </c>
      <c r="C6" s="39"/>
      <c r="D6" s="24" t="s">
        <v>23</v>
      </c>
      <c r="E6" s="24"/>
      <c r="F6" s="24"/>
      <c r="G6" s="25"/>
      <c r="H6" s="26"/>
      <c r="I6" s="35"/>
      <c r="J6" s="25"/>
      <c r="K6" s="17"/>
      <c r="L6" s="15"/>
      <c r="M6" s="17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2:23" ht="31.5" customHeight="1" thickBot="1" x14ac:dyDescent="0.4">
      <c r="B7" s="20" t="s">
        <v>16</v>
      </c>
      <c r="C7" s="40"/>
      <c r="D7" s="27" t="s">
        <v>23</v>
      </c>
      <c r="E7" s="27"/>
      <c r="F7" s="27"/>
      <c r="G7" s="28"/>
      <c r="H7" s="29"/>
      <c r="I7" s="35"/>
      <c r="J7" s="25"/>
      <c r="K7" s="17"/>
      <c r="L7" s="15"/>
      <c r="M7" s="17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2:23" ht="22.5" customHeight="1" x14ac:dyDescent="0.25"/>
    <row r="9" spans="2:23" ht="22.5" customHeight="1" x14ac:dyDescent="0.25"/>
    <row r="10" spans="2:23" ht="45" customHeight="1" x14ac:dyDescent="0.25">
      <c r="C10" s="241" t="s">
        <v>47</v>
      </c>
      <c r="D10" s="242"/>
      <c r="E10" s="242"/>
      <c r="F10" s="242"/>
      <c r="G10" s="242"/>
      <c r="H10" s="242"/>
      <c r="I10" s="243"/>
      <c r="J10" s="2"/>
      <c r="K10" s="237" t="s">
        <v>0</v>
      </c>
      <c r="L10" s="237"/>
      <c r="M10" s="237"/>
      <c r="N10" s="237"/>
      <c r="O10" s="237"/>
      <c r="P10" s="2"/>
      <c r="Q10" s="2"/>
      <c r="R10" s="2"/>
      <c r="S10" s="2"/>
      <c r="T10" s="2"/>
      <c r="U10" s="137" t="s">
        <v>17</v>
      </c>
    </row>
    <row r="11" spans="2:23" ht="27" customHeight="1" x14ac:dyDescent="0.25">
      <c r="C11" s="238" t="s">
        <v>1</v>
      </c>
      <c r="D11" s="238" t="s">
        <v>2</v>
      </c>
      <c r="E11" s="238"/>
      <c r="F11" s="238" t="s">
        <v>20</v>
      </c>
      <c r="G11" s="238" t="s">
        <v>24</v>
      </c>
      <c r="H11" s="238" t="s">
        <v>19</v>
      </c>
      <c r="I11" s="238" t="s">
        <v>3</v>
      </c>
      <c r="J11" s="3"/>
      <c r="K11" s="239" t="s">
        <v>10</v>
      </c>
      <c r="L11" s="239"/>
      <c r="M11" s="240" t="s">
        <v>4</v>
      </c>
      <c r="N11" s="238" t="s">
        <v>11</v>
      </c>
      <c r="O11" s="238"/>
      <c r="P11" s="3"/>
      <c r="Q11" s="244" t="s">
        <v>18</v>
      </c>
      <c r="R11" s="244"/>
      <c r="S11" s="244"/>
      <c r="T11" s="3"/>
      <c r="U11" s="245" t="s">
        <v>27</v>
      </c>
    </row>
    <row r="12" spans="2:23" ht="27" customHeight="1" x14ac:dyDescent="0.25">
      <c r="C12" s="238"/>
      <c r="D12" s="238"/>
      <c r="E12" s="238"/>
      <c r="F12" s="238"/>
      <c r="G12" s="238"/>
      <c r="H12" s="238"/>
      <c r="I12" s="238"/>
      <c r="J12" s="3"/>
      <c r="K12" s="239"/>
      <c r="L12" s="239"/>
      <c r="M12" s="240"/>
      <c r="N12" s="238"/>
      <c r="O12" s="238"/>
      <c r="P12" s="3"/>
      <c r="Q12" s="244"/>
      <c r="R12" s="244"/>
      <c r="S12" s="244"/>
      <c r="T12" s="3"/>
      <c r="U12" s="245"/>
    </row>
    <row r="13" spans="2:23" ht="33.75" customHeight="1" x14ac:dyDescent="0.25">
      <c r="C13" s="238"/>
      <c r="D13" s="130" t="s">
        <v>5</v>
      </c>
      <c r="E13" s="130" t="s">
        <v>6</v>
      </c>
      <c r="F13" s="238"/>
      <c r="G13" s="238"/>
      <c r="H13" s="238"/>
      <c r="I13" s="238"/>
      <c r="J13" s="3"/>
      <c r="K13" s="131" t="s">
        <v>8</v>
      </c>
      <c r="L13" s="131" t="s">
        <v>9</v>
      </c>
      <c r="M13" s="240"/>
      <c r="N13" s="131" t="s">
        <v>8</v>
      </c>
      <c r="O13" s="131" t="s">
        <v>9</v>
      </c>
      <c r="P13" s="3"/>
      <c r="Q13" s="135" t="s">
        <v>26</v>
      </c>
      <c r="R13" s="135" t="s">
        <v>7</v>
      </c>
      <c r="S13" s="135" t="s">
        <v>12</v>
      </c>
      <c r="T13" s="3"/>
      <c r="U13" s="138"/>
    </row>
    <row r="14" spans="2:23" ht="29.25" customHeight="1" x14ac:dyDescent="0.25">
      <c r="B14" s="236" t="s">
        <v>29</v>
      </c>
      <c r="C14" s="42"/>
      <c r="D14" s="68"/>
      <c r="E14" s="68"/>
      <c r="F14" s="68"/>
      <c r="G14" s="68"/>
      <c r="H14" s="68"/>
      <c r="I14" s="129"/>
      <c r="J14" s="4"/>
      <c r="K14" s="132">
        <f t="shared" ref="K14:K28" si="0">R14*S14</f>
        <v>0</v>
      </c>
      <c r="L14" s="133">
        <f t="shared" ref="L14:L28" si="1">K14*$I14</f>
        <v>0</v>
      </c>
      <c r="M14" s="134"/>
      <c r="N14" s="132">
        <f t="shared" ref="N14:N28" si="2">K14-K14*M14</f>
        <v>0</v>
      </c>
      <c r="O14" s="133">
        <f t="shared" ref="O14:O28" si="3">N14*$I14</f>
        <v>0</v>
      </c>
      <c r="P14" s="4"/>
      <c r="Q14" s="132"/>
      <c r="R14" s="132"/>
      <c r="S14" s="136"/>
      <c r="T14" s="4"/>
    </row>
    <row r="15" spans="2:23" ht="29.25" customHeight="1" x14ac:dyDescent="0.25">
      <c r="B15" s="236"/>
      <c r="C15" s="42"/>
      <c r="D15" s="68"/>
      <c r="E15" s="68"/>
      <c r="F15" s="68"/>
      <c r="G15" s="68"/>
      <c r="H15" s="68"/>
      <c r="I15" s="129"/>
      <c r="J15" s="4"/>
      <c r="K15" s="132">
        <f t="shared" si="0"/>
        <v>0</v>
      </c>
      <c r="L15" s="133">
        <f t="shared" si="1"/>
        <v>0</v>
      </c>
      <c r="M15" s="134"/>
      <c r="N15" s="132">
        <f t="shared" si="2"/>
        <v>0</v>
      </c>
      <c r="O15" s="133">
        <f t="shared" si="3"/>
        <v>0</v>
      </c>
      <c r="P15" s="4"/>
      <c r="Q15" s="132"/>
      <c r="R15" s="132"/>
      <c r="S15" s="136"/>
      <c r="T15" s="4"/>
    </row>
    <row r="16" spans="2:23" ht="29.25" customHeight="1" x14ac:dyDescent="0.25">
      <c r="B16" s="236"/>
      <c r="C16" s="42"/>
      <c r="D16" s="68"/>
      <c r="E16" s="68"/>
      <c r="F16" s="68"/>
      <c r="G16" s="68"/>
      <c r="H16" s="68"/>
      <c r="I16" s="129"/>
      <c r="J16" s="4"/>
      <c r="K16" s="132">
        <f t="shared" si="0"/>
        <v>0</v>
      </c>
      <c r="L16" s="133">
        <f t="shared" si="1"/>
        <v>0</v>
      </c>
      <c r="M16" s="134"/>
      <c r="N16" s="132">
        <f t="shared" si="2"/>
        <v>0</v>
      </c>
      <c r="O16" s="133">
        <f t="shared" si="3"/>
        <v>0</v>
      </c>
      <c r="P16" s="4"/>
      <c r="Q16" s="132"/>
      <c r="R16" s="132"/>
      <c r="S16" s="136"/>
      <c r="T16" s="4"/>
    </row>
    <row r="17" spans="1:21" ht="15.75" customHeight="1" x14ac:dyDescent="0.5">
      <c r="B17" s="105"/>
    </row>
    <row r="18" spans="1:21" ht="29.25" customHeight="1" x14ac:dyDescent="0.25">
      <c r="B18" s="236" t="s">
        <v>30</v>
      </c>
      <c r="C18" s="42"/>
      <c r="D18" s="68"/>
      <c r="E18" s="68"/>
      <c r="F18" s="68"/>
      <c r="G18" s="68"/>
      <c r="H18" s="68"/>
      <c r="I18" s="129"/>
      <c r="J18" s="4"/>
      <c r="K18" s="132">
        <f t="shared" si="0"/>
        <v>0</v>
      </c>
      <c r="L18" s="133">
        <f t="shared" si="1"/>
        <v>0</v>
      </c>
      <c r="M18" s="134"/>
      <c r="N18" s="132">
        <f t="shared" si="2"/>
        <v>0</v>
      </c>
      <c r="O18" s="133">
        <f t="shared" si="3"/>
        <v>0</v>
      </c>
      <c r="P18" s="4"/>
      <c r="Q18" s="132"/>
      <c r="R18" s="132"/>
      <c r="S18" s="136"/>
      <c r="T18" s="4"/>
      <c r="U18" s="133">
        <f t="shared" ref="U18:U20" si="4">O18*20%</f>
        <v>0</v>
      </c>
    </row>
    <row r="19" spans="1:21" ht="29.25" customHeight="1" x14ac:dyDescent="0.25">
      <c r="B19" s="236"/>
      <c r="C19" s="42"/>
      <c r="D19" s="68"/>
      <c r="E19" s="68"/>
      <c r="F19" s="68"/>
      <c r="G19" s="68"/>
      <c r="H19" s="68"/>
      <c r="I19" s="129"/>
      <c r="J19" s="4"/>
      <c r="K19" s="132">
        <f t="shared" si="0"/>
        <v>0</v>
      </c>
      <c r="L19" s="133">
        <f t="shared" si="1"/>
        <v>0</v>
      </c>
      <c r="M19" s="134"/>
      <c r="N19" s="132">
        <f t="shared" si="2"/>
        <v>0</v>
      </c>
      <c r="O19" s="133">
        <f t="shared" si="3"/>
        <v>0</v>
      </c>
      <c r="P19" s="4"/>
      <c r="Q19" s="132"/>
      <c r="R19" s="132"/>
      <c r="S19" s="136"/>
      <c r="T19" s="4"/>
      <c r="U19" s="133">
        <f t="shared" si="4"/>
        <v>0</v>
      </c>
    </row>
    <row r="20" spans="1:21" ht="29.25" customHeight="1" x14ac:dyDescent="0.25">
      <c r="B20" s="236"/>
      <c r="C20" s="42"/>
      <c r="D20" s="68"/>
      <c r="E20" s="68"/>
      <c r="F20" s="68"/>
      <c r="G20" s="68"/>
      <c r="H20" s="68"/>
      <c r="I20" s="129"/>
      <c r="J20" s="4"/>
      <c r="K20" s="132">
        <f t="shared" si="0"/>
        <v>0</v>
      </c>
      <c r="L20" s="133">
        <f t="shared" si="1"/>
        <v>0</v>
      </c>
      <c r="M20" s="134"/>
      <c r="N20" s="132">
        <f t="shared" si="2"/>
        <v>0</v>
      </c>
      <c r="O20" s="133">
        <f t="shared" si="3"/>
        <v>0</v>
      </c>
      <c r="P20" s="4"/>
      <c r="Q20" s="132"/>
      <c r="R20" s="132"/>
      <c r="S20" s="136"/>
      <c r="T20" s="4"/>
      <c r="U20" s="133">
        <f t="shared" si="4"/>
        <v>0</v>
      </c>
    </row>
    <row r="21" spans="1:21" ht="15.75" customHeight="1" x14ac:dyDescent="0.5">
      <c r="B21" s="105"/>
    </row>
    <row r="22" spans="1:21" ht="29.25" customHeight="1" x14ac:dyDescent="0.25">
      <c r="A22" s="139"/>
      <c r="B22" s="236" t="s">
        <v>31</v>
      </c>
      <c r="C22" s="42"/>
      <c r="D22" s="68"/>
      <c r="E22" s="68"/>
      <c r="F22" s="68"/>
      <c r="G22" s="68"/>
      <c r="H22" s="68"/>
      <c r="I22" s="129"/>
      <c r="J22" s="4"/>
      <c r="K22" s="132">
        <f t="shared" ref="K22:K24" si="5">R22*S22</f>
        <v>0</v>
      </c>
      <c r="L22" s="133">
        <f t="shared" ref="L22:L24" si="6">K22*$I22</f>
        <v>0</v>
      </c>
      <c r="M22" s="134"/>
      <c r="N22" s="132">
        <f t="shared" ref="N22:N24" si="7">K22-K22*M22</f>
        <v>0</v>
      </c>
      <c r="O22" s="133">
        <f t="shared" ref="O22:O24" si="8">N22*$I22</f>
        <v>0</v>
      </c>
      <c r="P22" s="4"/>
      <c r="Q22" s="132"/>
      <c r="R22" s="132"/>
      <c r="S22" s="136"/>
      <c r="T22" s="4"/>
    </row>
    <row r="23" spans="1:21" ht="29.25" customHeight="1" x14ac:dyDescent="0.25">
      <c r="A23" s="139"/>
      <c r="B23" s="236"/>
      <c r="C23" s="42"/>
      <c r="D23" s="68"/>
      <c r="E23" s="68"/>
      <c r="F23" s="68"/>
      <c r="G23" s="68"/>
      <c r="H23" s="68"/>
      <c r="I23" s="129"/>
      <c r="J23" s="4"/>
      <c r="K23" s="132">
        <f t="shared" si="5"/>
        <v>0</v>
      </c>
      <c r="L23" s="133">
        <f t="shared" si="6"/>
        <v>0</v>
      </c>
      <c r="M23" s="134"/>
      <c r="N23" s="132">
        <f t="shared" si="7"/>
        <v>0</v>
      </c>
      <c r="O23" s="133">
        <f t="shared" si="8"/>
        <v>0</v>
      </c>
      <c r="P23" s="4"/>
      <c r="Q23" s="132"/>
      <c r="R23" s="132"/>
      <c r="S23" s="136"/>
      <c r="T23" s="4"/>
    </row>
    <row r="24" spans="1:21" ht="29.25" customHeight="1" x14ac:dyDescent="0.25">
      <c r="A24" s="139"/>
      <c r="B24" s="236"/>
      <c r="C24" s="42"/>
      <c r="D24" s="68"/>
      <c r="E24" s="68"/>
      <c r="F24" s="68"/>
      <c r="G24" s="68"/>
      <c r="H24" s="68"/>
      <c r="I24" s="129"/>
      <c r="J24" s="4"/>
      <c r="K24" s="132">
        <f t="shared" si="5"/>
        <v>0</v>
      </c>
      <c r="L24" s="133">
        <f t="shared" si="6"/>
        <v>0</v>
      </c>
      <c r="M24" s="134"/>
      <c r="N24" s="132">
        <f t="shared" si="7"/>
        <v>0</v>
      </c>
      <c r="O24" s="133">
        <f t="shared" si="8"/>
        <v>0</v>
      </c>
      <c r="P24" s="4"/>
      <c r="Q24" s="132"/>
      <c r="R24" s="132"/>
      <c r="S24" s="136"/>
      <c r="T24" s="4"/>
    </row>
    <row r="25" spans="1:21" ht="15.75" customHeight="1" x14ac:dyDescent="0.5">
      <c r="B25" s="105"/>
    </row>
    <row r="26" spans="1:21" ht="29.25" customHeight="1" x14ac:dyDescent="0.25">
      <c r="B26" s="236" t="s">
        <v>32</v>
      </c>
      <c r="C26" s="42"/>
      <c r="D26" s="68"/>
      <c r="E26" s="68"/>
      <c r="F26" s="68"/>
      <c r="G26" s="68"/>
      <c r="H26" s="68"/>
      <c r="I26" s="129"/>
      <c r="J26" s="4"/>
      <c r="K26" s="132">
        <f t="shared" si="0"/>
        <v>0</v>
      </c>
      <c r="L26" s="133">
        <f t="shared" si="1"/>
        <v>0</v>
      </c>
      <c r="M26" s="134"/>
      <c r="N26" s="132">
        <f t="shared" si="2"/>
        <v>0</v>
      </c>
      <c r="O26" s="133">
        <f t="shared" si="3"/>
        <v>0</v>
      </c>
      <c r="P26" s="4"/>
      <c r="Q26" s="132"/>
      <c r="R26" s="132"/>
      <c r="S26" s="136"/>
      <c r="T26" s="4"/>
    </row>
    <row r="27" spans="1:21" ht="29.25" customHeight="1" x14ac:dyDescent="0.25">
      <c r="B27" s="236"/>
      <c r="C27" s="42"/>
      <c r="D27" s="68"/>
      <c r="E27" s="68"/>
      <c r="F27" s="68"/>
      <c r="G27" s="68"/>
      <c r="H27" s="68"/>
      <c r="I27" s="129"/>
      <c r="J27" s="4"/>
      <c r="K27" s="132">
        <f t="shared" si="0"/>
        <v>0</v>
      </c>
      <c r="L27" s="133">
        <f t="shared" si="1"/>
        <v>0</v>
      </c>
      <c r="M27" s="134"/>
      <c r="N27" s="132">
        <f t="shared" si="2"/>
        <v>0</v>
      </c>
      <c r="O27" s="133">
        <f t="shared" si="3"/>
        <v>0</v>
      </c>
      <c r="P27" s="4"/>
      <c r="Q27" s="132"/>
      <c r="R27" s="132"/>
      <c r="S27" s="136"/>
      <c r="T27" s="4"/>
    </row>
    <row r="28" spans="1:21" ht="29.25" customHeight="1" x14ac:dyDescent="0.25">
      <c r="B28" s="236"/>
      <c r="C28" s="42"/>
      <c r="D28" s="68"/>
      <c r="E28" s="68"/>
      <c r="F28" s="68"/>
      <c r="G28" s="68"/>
      <c r="H28" s="68"/>
      <c r="I28" s="129"/>
      <c r="J28" s="4"/>
      <c r="K28" s="132">
        <f t="shared" si="0"/>
        <v>0</v>
      </c>
      <c r="L28" s="133">
        <f t="shared" si="1"/>
        <v>0</v>
      </c>
      <c r="M28" s="134"/>
      <c r="N28" s="132">
        <f t="shared" si="2"/>
        <v>0</v>
      </c>
      <c r="O28" s="133">
        <f t="shared" si="3"/>
        <v>0</v>
      </c>
      <c r="P28" s="4"/>
      <c r="Q28" s="132"/>
      <c r="R28" s="132"/>
      <c r="S28" s="136"/>
      <c r="T28" s="4"/>
    </row>
    <row r="29" spans="1:21" ht="9.75" customHeight="1" x14ac:dyDescent="0.25"/>
    <row r="30" spans="1:21" ht="18" customHeight="1" x14ac:dyDescent="0.25"/>
    <row r="31" spans="1:21" ht="51" customHeight="1" x14ac:dyDescent="0.25">
      <c r="B31" s="246" t="s">
        <v>50</v>
      </c>
      <c r="C31" s="247"/>
      <c r="D31" s="247"/>
      <c r="E31" s="247"/>
      <c r="F31" s="247"/>
      <c r="G31" s="247"/>
      <c r="H31" s="159"/>
      <c r="I31" s="160">
        <f>SUM(I14:I28)</f>
        <v>0</v>
      </c>
      <c r="J31" s="5"/>
      <c r="K31" s="161"/>
      <c r="L31" s="162">
        <f>SUM(L14:L28)</f>
        <v>0</v>
      </c>
      <c r="M31" s="163"/>
      <c r="N31" s="164"/>
      <c r="O31" s="165">
        <f>SUM(O14:O28)</f>
        <v>0</v>
      </c>
      <c r="P31" s="5"/>
      <c r="Q31" s="141"/>
      <c r="R31" s="142"/>
      <c r="S31" s="143"/>
      <c r="T31" s="5"/>
      <c r="U31" s="140">
        <f>SUM(U18:U20)</f>
        <v>0</v>
      </c>
    </row>
    <row r="32" spans="1:21" ht="37.5" customHeight="1" x14ac:dyDescent="0.25"/>
    <row r="33" spans="2:21" ht="37.5" customHeight="1" x14ac:dyDescent="0.25"/>
    <row r="34" spans="2:21" ht="45" customHeight="1" x14ac:dyDescent="0.25">
      <c r="B34" s="248" t="s">
        <v>48</v>
      </c>
      <c r="C34" s="248"/>
      <c r="D34" s="248"/>
      <c r="E34" s="248"/>
      <c r="F34" s="248"/>
      <c r="G34" s="248"/>
      <c r="H34" s="248"/>
      <c r="I34" s="248"/>
      <c r="J34" s="2"/>
      <c r="K34" s="249" t="s">
        <v>0</v>
      </c>
      <c r="L34" s="249"/>
      <c r="M34" s="249"/>
      <c r="N34" s="249"/>
      <c r="O34" s="249"/>
      <c r="P34" s="2"/>
      <c r="Q34" s="2"/>
      <c r="R34" s="2"/>
      <c r="S34" s="2"/>
      <c r="T34" s="2"/>
      <c r="U34" s="117" t="s">
        <v>17</v>
      </c>
    </row>
    <row r="35" spans="2:21" s="104" customFormat="1" ht="27" customHeight="1" x14ac:dyDescent="0.25">
      <c r="C35" s="250" t="s">
        <v>1</v>
      </c>
      <c r="D35" s="250" t="s">
        <v>2</v>
      </c>
      <c r="E35" s="250"/>
      <c r="F35" s="250" t="s">
        <v>20</v>
      </c>
      <c r="G35" s="250" t="s">
        <v>24</v>
      </c>
      <c r="H35" s="250" t="s">
        <v>19</v>
      </c>
      <c r="I35" s="250" t="s">
        <v>3</v>
      </c>
      <c r="J35" s="3"/>
      <c r="K35" s="252" t="s">
        <v>10</v>
      </c>
      <c r="L35" s="252"/>
      <c r="M35" s="253" t="s">
        <v>4</v>
      </c>
      <c r="N35" s="250" t="s">
        <v>11</v>
      </c>
      <c r="O35" s="250"/>
      <c r="P35" s="3"/>
      <c r="Q35" s="254" t="s">
        <v>18</v>
      </c>
      <c r="R35" s="254"/>
      <c r="S35" s="254"/>
      <c r="T35" s="3"/>
      <c r="U35" s="230" t="s">
        <v>27</v>
      </c>
    </row>
    <row r="36" spans="2:21" s="104" customFormat="1" ht="27" customHeight="1" x14ac:dyDescent="0.25">
      <c r="C36" s="250"/>
      <c r="D36" s="250"/>
      <c r="E36" s="250"/>
      <c r="F36" s="250"/>
      <c r="G36" s="250"/>
      <c r="H36" s="250"/>
      <c r="I36" s="250"/>
      <c r="J36" s="3"/>
      <c r="K36" s="252"/>
      <c r="L36" s="252"/>
      <c r="M36" s="253"/>
      <c r="N36" s="250"/>
      <c r="O36" s="250"/>
      <c r="P36" s="3"/>
      <c r="Q36" s="254"/>
      <c r="R36" s="254"/>
      <c r="S36" s="254"/>
      <c r="T36" s="3"/>
      <c r="U36" s="230"/>
    </row>
    <row r="37" spans="2:21" s="104" customFormat="1" ht="33.75" customHeight="1" x14ac:dyDescent="0.25">
      <c r="C37" s="251"/>
      <c r="D37" s="144" t="s">
        <v>5</v>
      </c>
      <c r="E37" s="144" t="s">
        <v>6</v>
      </c>
      <c r="F37" s="251"/>
      <c r="G37" s="251"/>
      <c r="H37" s="251"/>
      <c r="I37" s="251"/>
      <c r="J37" s="3"/>
      <c r="K37" s="145" t="s">
        <v>8</v>
      </c>
      <c r="L37" s="145" t="s">
        <v>9</v>
      </c>
      <c r="M37" s="253"/>
      <c r="N37" s="145" t="s">
        <v>8</v>
      </c>
      <c r="O37" s="145" t="s">
        <v>9</v>
      </c>
      <c r="P37" s="3"/>
      <c r="Q37" s="146" t="s">
        <v>26</v>
      </c>
      <c r="R37" s="146" t="s">
        <v>7</v>
      </c>
      <c r="S37" s="146" t="s">
        <v>12</v>
      </c>
      <c r="T37" s="3"/>
      <c r="U37" s="147"/>
    </row>
    <row r="38" spans="2:21" ht="29.25" customHeight="1" x14ac:dyDescent="0.25">
      <c r="B38" s="255" t="s">
        <v>29</v>
      </c>
      <c r="C38" s="42"/>
      <c r="D38" s="68"/>
      <c r="E38" s="68"/>
      <c r="F38" s="68"/>
      <c r="G38" s="68"/>
      <c r="H38" s="68"/>
      <c r="I38" s="129"/>
      <c r="J38" s="4"/>
      <c r="K38" s="132">
        <f t="shared" ref="K38:K40" si="9">R38*S38</f>
        <v>0</v>
      </c>
      <c r="L38" s="133">
        <f t="shared" ref="L38:L40" si="10">K38*$I38</f>
        <v>0</v>
      </c>
      <c r="M38" s="134"/>
      <c r="N38" s="132">
        <f t="shared" ref="N38:N40" si="11">K38-K38*M38</f>
        <v>0</v>
      </c>
      <c r="O38" s="133">
        <f t="shared" ref="O38:O40" si="12">N38*$I38</f>
        <v>0</v>
      </c>
      <c r="P38" s="4"/>
      <c r="Q38" s="132"/>
      <c r="R38" s="132"/>
      <c r="S38" s="136"/>
      <c r="T38" s="4"/>
    </row>
    <row r="39" spans="2:21" ht="29.25" customHeight="1" x14ac:dyDescent="0.25">
      <c r="B39" s="255"/>
      <c r="C39" s="42"/>
      <c r="D39" s="68"/>
      <c r="E39" s="68"/>
      <c r="F39" s="68"/>
      <c r="G39" s="68"/>
      <c r="H39" s="68"/>
      <c r="I39" s="129"/>
      <c r="J39" s="4"/>
      <c r="K39" s="132">
        <f t="shared" si="9"/>
        <v>0</v>
      </c>
      <c r="L39" s="133">
        <f t="shared" si="10"/>
        <v>0</v>
      </c>
      <c r="M39" s="134"/>
      <c r="N39" s="132">
        <f t="shared" si="11"/>
        <v>0</v>
      </c>
      <c r="O39" s="133">
        <f t="shared" si="12"/>
        <v>0</v>
      </c>
      <c r="P39" s="4"/>
      <c r="Q39" s="132"/>
      <c r="R39" s="132"/>
      <c r="S39" s="136"/>
      <c r="T39" s="4"/>
    </row>
    <row r="40" spans="2:21" ht="29.25" customHeight="1" x14ac:dyDescent="0.25">
      <c r="B40" s="255"/>
      <c r="C40" s="42"/>
      <c r="D40" s="68"/>
      <c r="E40" s="68"/>
      <c r="F40" s="68"/>
      <c r="G40" s="68"/>
      <c r="H40" s="68"/>
      <c r="I40" s="129"/>
      <c r="J40" s="4"/>
      <c r="K40" s="132">
        <f t="shared" si="9"/>
        <v>0</v>
      </c>
      <c r="L40" s="133">
        <f t="shared" si="10"/>
        <v>0</v>
      </c>
      <c r="M40" s="134"/>
      <c r="N40" s="132">
        <f t="shared" si="11"/>
        <v>0</v>
      </c>
      <c r="O40" s="133">
        <f t="shared" si="12"/>
        <v>0</v>
      </c>
      <c r="P40" s="4"/>
      <c r="Q40" s="132"/>
      <c r="R40" s="132"/>
      <c r="S40" s="136"/>
      <c r="T40" s="4"/>
    </row>
    <row r="41" spans="2:21" ht="15.75" customHeight="1" x14ac:dyDescent="0.5">
      <c r="B41" s="105"/>
    </row>
    <row r="42" spans="2:21" ht="29.25" customHeight="1" x14ac:dyDescent="0.25">
      <c r="B42" s="255" t="s">
        <v>30</v>
      </c>
      <c r="C42" s="42"/>
      <c r="D42" s="68"/>
      <c r="E42" s="68"/>
      <c r="F42" s="68"/>
      <c r="G42" s="68"/>
      <c r="H42" s="68"/>
      <c r="I42" s="129"/>
      <c r="J42" s="4"/>
      <c r="K42" s="132">
        <f t="shared" ref="K42:K44" si="13">R42*S42</f>
        <v>0</v>
      </c>
      <c r="L42" s="133">
        <f t="shared" ref="L42:L44" si="14">K42*$I42</f>
        <v>0</v>
      </c>
      <c r="M42" s="134"/>
      <c r="N42" s="132">
        <f t="shared" ref="N42:N44" si="15">K42-K42*M42</f>
        <v>0</v>
      </c>
      <c r="O42" s="133">
        <f t="shared" ref="O42:O44" si="16">N42*$I42</f>
        <v>0</v>
      </c>
      <c r="P42" s="4"/>
      <c r="Q42" s="132"/>
      <c r="R42" s="132"/>
      <c r="S42" s="136"/>
      <c r="T42" s="4"/>
      <c r="U42" s="133">
        <f t="shared" ref="U42:U44" si="17">O42*20%</f>
        <v>0</v>
      </c>
    </row>
    <row r="43" spans="2:21" ht="29.25" customHeight="1" x14ac:dyDescent="0.25">
      <c r="B43" s="255"/>
      <c r="C43" s="42"/>
      <c r="D43" s="68"/>
      <c r="E43" s="68"/>
      <c r="F43" s="68"/>
      <c r="G43" s="68"/>
      <c r="H43" s="68"/>
      <c r="I43" s="129"/>
      <c r="J43" s="4"/>
      <c r="K43" s="132">
        <f t="shared" si="13"/>
        <v>0</v>
      </c>
      <c r="L43" s="133">
        <f t="shared" si="14"/>
        <v>0</v>
      </c>
      <c r="M43" s="134"/>
      <c r="N43" s="132">
        <f t="shared" si="15"/>
        <v>0</v>
      </c>
      <c r="O43" s="133">
        <f t="shared" si="16"/>
        <v>0</v>
      </c>
      <c r="P43" s="4"/>
      <c r="Q43" s="132"/>
      <c r="R43" s="132"/>
      <c r="S43" s="136"/>
      <c r="T43" s="4"/>
      <c r="U43" s="133">
        <f t="shared" si="17"/>
        <v>0</v>
      </c>
    </row>
    <row r="44" spans="2:21" ht="29.25" customHeight="1" x14ac:dyDescent="0.25">
      <c r="B44" s="255"/>
      <c r="C44" s="42"/>
      <c r="D44" s="68"/>
      <c r="E44" s="68"/>
      <c r="F44" s="68"/>
      <c r="G44" s="68"/>
      <c r="H44" s="68"/>
      <c r="I44" s="129"/>
      <c r="J44" s="4"/>
      <c r="K44" s="132">
        <f t="shared" si="13"/>
        <v>0</v>
      </c>
      <c r="L44" s="133">
        <f t="shared" si="14"/>
        <v>0</v>
      </c>
      <c r="M44" s="134"/>
      <c r="N44" s="132">
        <f t="shared" si="15"/>
        <v>0</v>
      </c>
      <c r="O44" s="133">
        <f t="shared" si="16"/>
        <v>0</v>
      </c>
      <c r="P44" s="4"/>
      <c r="Q44" s="132"/>
      <c r="R44" s="132"/>
      <c r="S44" s="136"/>
      <c r="T44" s="4"/>
      <c r="U44" s="133">
        <f t="shared" si="17"/>
        <v>0</v>
      </c>
    </row>
    <row r="45" spans="2:21" ht="15.75" customHeight="1" x14ac:dyDescent="0.5">
      <c r="B45" s="105"/>
    </row>
    <row r="46" spans="2:21" ht="29.25" customHeight="1" x14ac:dyDescent="0.25">
      <c r="B46" s="255" t="s">
        <v>31</v>
      </c>
      <c r="C46" s="42"/>
      <c r="D46" s="68"/>
      <c r="E46" s="68"/>
      <c r="F46" s="68"/>
      <c r="G46" s="68"/>
      <c r="H46" s="68"/>
      <c r="I46" s="129"/>
      <c r="J46" s="4"/>
      <c r="K46" s="132">
        <f t="shared" ref="K46:K48" si="18">R46*S46</f>
        <v>0</v>
      </c>
      <c r="L46" s="133">
        <f t="shared" ref="L46:L48" si="19">K46*$I46</f>
        <v>0</v>
      </c>
      <c r="M46" s="134"/>
      <c r="N46" s="132">
        <f t="shared" ref="N46:N48" si="20">K46-K46*M46</f>
        <v>0</v>
      </c>
      <c r="O46" s="133">
        <f t="shared" ref="O46:O48" si="21">N46*$I46</f>
        <v>0</v>
      </c>
      <c r="P46" s="4"/>
      <c r="Q46" s="132"/>
      <c r="R46" s="132"/>
      <c r="S46" s="136"/>
      <c r="T46" s="4"/>
    </row>
    <row r="47" spans="2:21" ht="29.25" customHeight="1" x14ac:dyDescent="0.25">
      <c r="B47" s="255"/>
      <c r="C47" s="42"/>
      <c r="D47" s="68"/>
      <c r="E47" s="68"/>
      <c r="F47" s="68"/>
      <c r="G47" s="68"/>
      <c r="H47" s="68"/>
      <c r="I47" s="129"/>
      <c r="J47" s="4"/>
      <c r="K47" s="132">
        <f t="shared" si="18"/>
        <v>0</v>
      </c>
      <c r="L47" s="133">
        <f t="shared" si="19"/>
        <v>0</v>
      </c>
      <c r="M47" s="134"/>
      <c r="N47" s="132">
        <f t="shared" si="20"/>
        <v>0</v>
      </c>
      <c r="O47" s="133">
        <f t="shared" si="21"/>
        <v>0</v>
      </c>
      <c r="P47" s="4"/>
      <c r="Q47" s="132"/>
      <c r="R47" s="132"/>
      <c r="S47" s="136"/>
      <c r="T47" s="4"/>
    </row>
    <row r="48" spans="2:21" ht="29.25" customHeight="1" x14ac:dyDescent="0.25">
      <c r="B48" s="255"/>
      <c r="C48" s="42"/>
      <c r="D48" s="68"/>
      <c r="E48" s="68"/>
      <c r="F48" s="68"/>
      <c r="G48" s="68"/>
      <c r="H48" s="68"/>
      <c r="I48" s="129"/>
      <c r="J48" s="4"/>
      <c r="K48" s="132">
        <f t="shared" si="18"/>
        <v>0</v>
      </c>
      <c r="L48" s="133">
        <f t="shared" si="19"/>
        <v>0</v>
      </c>
      <c r="M48" s="134"/>
      <c r="N48" s="132">
        <f t="shared" si="20"/>
        <v>0</v>
      </c>
      <c r="O48" s="133">
        <f t="shared" si="21"/>
        <v>0</v>
      </c>
      <c r="P48" s="4"/>
      <c r="Q48" s="132"/>
      <c r="R48" s="132"/>
      <c r="S48" s="136"/>
      <c r="T48" s="4"/>
    </row>
    <row r="49" spans="2:21" ht="15.75" customHeight="1" x14ac:dyDescent="0.5">
      <c r="B49" s="105"/>
    </row>
    <row r="50" spans="2:21" ht="29.25" customHeight="1" x14ac:dyDescent="0.25">
      <c r="B50" s="255" t="s">
        <v>32</v>
      </c>
      <c r="C50" s="42"/>
      <c r="D50" s="68"/>
      <c r="E50" s="68"/>
      <c r="F50" s="68"/>
      <c r="G50" s="68"/>
      <c r="H50" s="68"/>
      <c r="I50" s="129"/>
      <c r="J50" s="4"/>
      <c r="K50" s="132">
        <f t="shared" ref="K50:K52" si="22">R50*S50</f>
        <v>0</v>
      </c>
      <c r="L50" s="133">
        <f t="shared" ref="L50:L52" si="23">K50*$I50</f>
        <v>0</v>
      </c>
      <c r="M50" s="134"/>
      <c r="N50" s="132">
        <f t="shared" ref="N50:N52" si="24">K50-K50*M50</f>
        <v>0</v>
      </c>
      <c r="O50" s="133">
        <f t="shared" ref="O50:O52" si="25">N50*$I50</f>
        <v>0</v>
      </c>
      <c r="P50" s="4"/>
      <c r="Q50" s="132"/>
      <c r="R50" s="132"/>
      <c r="S50" s="136"/>
      <c r="T50" s="4"/>
    </row>
    <row r="51" spans="2:21" ht="29.25" customHeight="1" x14ac:dyDescent="0.25">
      <c r="B51" s="255"/>
      <c r="C51" s="42"/>
      <c r="D51" s="68"/>
      <c r="E51" s="68"/>
      <c r="F51" s="68"/>
      <c r="G51" s="68"/>
      <c r="H51" s="68"/>
      <c r="I51" s="129"/>
      <c r="J51" s="4"/>
      <c r="K51" s="132">
        <f t="shared" si="22"/>
        <v>0</v>
      </c>
      <c r="L51" s="133">
        <f t="shared" si="23"/>
        <v>0</v>
      </c>
      <c r="M51" s="134"/>
      <c r="N51" s="132">
        <f t="shared" si="24"/>
        <v>0</v>
      </c>
      <c r="O51" s="133">
        <f t="shared" si="25"/>
        <v>0</v>
      </c>
      <c r="P51" s="4"/>
      <c r="Q51" s="132"/>
      <c r="R51" s="132"/>
      <c r="S51" s="136"/>
      <c r="T51" s="4"/>
    </row>
    <row r="52" spans="2:21" ht="29.25" customHeight="1" x14ac:dyDescent="0.25">
      <c r="B52" s="255"/>
      <c r="C52" s="42"/>
      <c r="D52" s="68"/>
      <c r="E52" s="68"/>
      <c r="F52" s="68"/>
      <c r="G52" s="68"/>
      <c r="H52" s="68"/>
      <c r="I52" s="129"/>
      <c r="J52" s="4"/>
      <c r="K52" s="132">
        <f t="shared" si="22"/>
        <v>0</v>
      </c>
      <c r="L52" s="133">
        <f t="shared" si="23"/>
        <v>0</v>
      </c>
      <c r="M52" s="134"/>
      <c r="N52" s="132">
        <f t="shared" si="24"/>
        <v>0</v>
      </c>
      <c r="O52" s="133">
        <f t="shared" si="25"/>
        <v>0</v>
      </c>
      <c r="P52" s="4"/>
      <c r="Q52" s="132"/>
      <c r="R52" s="132"/>
      <c r="S52" s="136"/>
      <c r="T52" s="4"/>
    </row>
    <row r="53" spans="2:21" ht="9.75" customHeight="1" x14ac:dyDescent="0.25"/>
    <row r="54" spans="2:21" ht="18" customHeight="1" x14ac:dyDescent="0.25"/>
    <row r="55" spans="2:21" ht="51" customHeight="1" x14ac:dyDescent="0.25">
      <c r="B55" s="231" t="s">
        <v>51</v>
      </c>
      <c r="C55" s="232"/>
      <c r="D55" s="232"/>
      <c r="E55" s="232"/>
      <c r="F55" s="232"/>
      <c r="G55" s="232"/>
      <c r="H55" s="126"/>
      <c r="I55" s="169">
        <f>SUM(I38:I52)</f>
        <v>0</v>
      </c>
      <c r="J55" s="5"/>
      <c r="K55" s="122"/>
      <c r="L55" s="166">
        <f>SUM(L38:L52)</f>
        <v>0</v>
      </c>
      <c r="M55" s="167"/>
      <c r="N55" s="123"/>
      <c r="O55" s="168">
        <f>SUM(O38:O52)</f>
        <v>0</v>
      </c>
      <c r="P55" s="5"/>
      <c r="Q55" s="122"/>
      <c r="R55" s="123"/>
      <c r="S55" s="124"/>
      <c r="T55" s="5"/>
      <c r="U55" s="125">
        <f>SUM(U42:U44)</f>
        <v>0</v>
      </c>
    </row>
    <row r="56" spans="2:21" ht="37.5" customHeight="1" x14ac:dyDescent="0.25"/>
    <row r="57" spans="2:21" ht="37.5" customHeight="1" x14ac:dyDescent="0.25"/>
    <row r="58" spans="2:21" s="107" customFormat="1" ht="45" customHeight="1" x14ac:dyDescent="0.25">
      <c r="B58" s="261" t="s">
        <v>49</v>
      </c>
      <c r="C58" s="262"/>
      <c r="D58" s="262"/>
      <c r="E58" s="262"/>
      <c r="F58" s="262"/>
      <c r="G58" s="262"/>
      <c r="H58" s="262"/>
      <c r="I58" s="263"/>
      <c r="J58" s="106"/>
      <c r="K58" s="256" t="s">
        <v>0</v>
      </c>
      <c r="L58" s="256"/>
      <c r="M58" s="256"/>
      <c r="N58" s="256"/>
      <c r="O58" s="256"/>
      <c r="P58" s="106"/>
      <c r="Q58" s="106"/>
      <c r="R58" s="106"/>
      <c r="S58" s="106"/>
      <c r="T58" s="106"/>
      <c r="U58" s="148" t="s">
        <v>17</v>
      </c>
    </row>
    <row r="59" spans="2:21" s="104" customFormat="1" ht="27" customHeight="1" x14ac:dyDescent="0.25">
      <c r="C59" s="257" t="s">
        <v>1</v>
      </c>
      <c r="D59" s="257" t="s">
        <v>2</v>
      </c>
      <c r="E59" s="257"/>
      <c r="F59" s="257" t="s">
        <v>20</v>
      </c>
      <c r="G59" s="257" t="s">
        <v>24</v>
      </c>
      <c r="H59" s="257" t="s">
        <v>19</v>
      </c>
      <c r="I59" s="257" t="s">
        <v>3</v>
      </c>
      <c r="J59" s="3"/>
      <c r="K59" s="259" t="s">
        <v>10</v>
      </c>
      <c r="L59" s="259"/>
      <c r="M59" s="260" t="s">
        <v>4</v>
      </c>
      <c r="N59" s="257" t="s">
        <v>11</v>
      </c>
      <c r="O59" s="257"/>
      <c r="P59" s="3"/>
      <c r="Q59" s="266" t="s">
        <v>18</v>
      </c>
      <c r="R59" s="266"/>
      <c r="S59" s="266"/>
      <c r="T59" s="3"/>
      <c r="U59" s="267" t="s">
        <v>27</v>
      </c>
    </row>
    <row r="60" spans="2:21" s="104" customFormat="1" ht="27" customHeight="1" x14ac:dyDescent="0.25">
      <c r="C60" s="257"/>
      <c r="D60" s="257"/>
      <c r="E60" s="257"/>
      <c r="F60" s="257"/>
      <c r="G60" s="257"/>
      <c r="H60" s="257"/>
      <c r="I60" s="257"/>
      <c r="J60" s="3"/>
      <c r="K60" s="259"/>
      <c r="L60" s="259"/>
      <c r="M60" s="260"/>
      <c r="N60" s="257"/>
      <c r="O60" s="257"/>
      <c r="P60" s="3"/>
      <c r="Q60" s="266"/>
      <c r="R60" s="266"/>
      <c r="S60" s="266"/>
      <c r="T60" s="3"/>
      <c r="U60" s="267"/>
    </row>
    <row r="61" spans="2:21" s="104" customFormat="1" ht="33.75" customHeight="1" x14ac:dyDescent="0.25">
      <c r="C61" s="258"/>
      <c r="D61" s="155" t="s">
        <v>5</v>
      </c>
      <c r="E61" s="155" t="s">
        <v>6</v>
      </c>
      <c r="F61" s="258"/>
      <c r="G61" s="258"/>
      <c r="H61" s="258"/>
      <c r="I61" s="258"/>
      <c r="J61" s="3"/>
      <c r="K61" s="156" t="s">
        <v>8</v>
      </c>
      <c r="L61" s="156" t="s">
        <v>9</v>
      </c>
      <c r="M61" s="260"/>
      <c r="N61" s="156" t="s">
        <v>8</v>
      </c>
      <c r="O61" s="156" t="s">
        <v>9</v>
      </c>
      <c r="P61" s="3"/>
      <c r="Q61" s="157" t="s">
        <v>26</v>
      </c>
      <c r="R61" s="157" t="s">
        <v>7</v>
      </c>
      <c r="S61" s="157" t="s">
        <v>12</v>
      </c>
      <c r="T61" s="3"/>
      <c r="U61" s="149"/>
    </row>
    <row r="62" spans="2:21" ht="29.25" customHeight="1" x14ac:dyDescent="0.25">
      <c r="B62" s="268" t="s">
        <v>29</v>
      </c>
      <c r="C62" s="42"/>
      <c r="D62" s="68"/>
      <c r="E62" s="68"/>
      <c r="F62" s="68"/>
      <c r="G62" s="68"/>
      <c r="H62" s="68"/>
      <c r="I62" s="129"/>
      <c r="J62" s="4"/>
      <c r="K62" s="132">
        <f t="shared" ref="K62:K64" si="26">R62*S62</f>
        <v>0</v>
      </c>
      <c r="L62" s="133">
        <f t="shared" ref="L62:L64" si="27">K62*$I62</f>
        <v>0</v>
      </c>
      <c r="M62" s="134"/>
      <c r="N62" s="132">
        <f t="shared" ref="N62:N64" si="28">K62-K62*M62</f>
        <v>0</v>
      </c>
      <c r="O62" s="133">
        <f t="shared" ref="O62:O64" si="29">N62*$I62</f>
        <v>0</v>
      </c>
      <c r="P62" s="4"/>
      <c r="Q62" s="132"/>
      <c r="R62" s="132"/>
      <c r="S62" s="136"/>
      <c r="T62" s="4"/>
    </row>
    <row r="63" spans="2:21" ht="29.25" customHeight="1" x14ac:dyDescent="0.25">
      <c r="B63" s="268"/>
      <c r="C63" s="42"/>
      <c r="D63" s="68"/>
      <c r="E63" s="68"/>
      <c r="F63" s="68"/>
      <c r="G63" s="68"/>
      <c r="H63" s="68"/>
      <c r="I63" s="129"/>
      <c r="J63" s="4"/>
      <c r="K63" s="132">
        <f t="shared" si="26"/>
        <v>0</v>
      </c>
      <c r="L63" s="133">
        <f t="shared" si="27"/>
        <v>0</v>
      </c>
      <c r="M63" s="134"/>
      <c r="N63" s="132">
        <f t="shared" si="28"/>
        <v>0</v>
      </c>
      <c r="O63" s="133">
        <f t="shared" si="29"/>
        <v>0</v>
      </c>
      <c r="P63" s="4"/>
      <c r="Q63" s="132"/>
      <c r="R63" s="132"/>
      <c r="S63" s="136"/>
      <c r="T63" s="4"/>
    </row>
    <row r="64" spans="2:21" ht="29.25" customHeight="1" x14ac:dyDescent="0.25">
      <c r="B64" s="268"/>
      <c r="C64" s="42"/>
      <c r="D64" s="68"/>
      <c r="E64" s="68"/>
      <c r="F64" s="68"/>
      <c r="G64" s="68"/>
      <c r="H64" s="68"/>
      <c r="I64" s="129"/>
      <c r="J64" s="4"/>
      <c r="K64" s="132">
        <f t="shared" si="26"/>
        <v>0</v>
      </c>
      <c r="L64" s="133">
        <f t="shared" si="27"/>
        <v>0</v>
      </c>
      <c r="M64" s="134"/>
      <c r="N64" s="132">
        <f t="shared" si="28"/>
        <v>0</v>
      </c>
      <c r="O64" s="133">
        <f t="shared" si="29"/>
        <v>0</v>
      </c>
      <c r="P64" s="4"/>
      <c r="Q64" s="132"/>
      <c r="R64" s="132"/>
      <c r="S64" s="136"/>
      <c r="T64" s="4"/>
    </row>
    <row r="66" spans="2:21" ht="29.25" customHeight="1" x14ac:dyDescent="0.25">
      <c r="B66" s="268" t="s">
        <v>30</v>
      </c>
      <c r="C66" s="42"/>
      <c r="D66" s="68"/>
      <c r="E66" s="68"/>
      <c r="F66" s="68"/>
      <c r="G66" s="68"/>
      <c r="H66" s="68"/>
      <c r="I66" s="129"/>
      <c r="J66" s="4"/>
      <c r="K66" s="132">
        <f t="shared" ref="K66:K68" si="30">R66*S66</f>
        <v>0</v>
      </c>
      <c r="L66" s="133">
        <f t="shared" ref="L66:L68" si="31">K66*$I66</f>
        <v>0</v>
      </c>
      <c r="M66" s="134"/>
      <c r="N66" s="132">
        <f t="shared" ref="N66:N68" si="32">K66-K66*M66</f>
        <v>0</v>
      </c>
      <c r="O66" s="133">
        <f t="shared" ref="O66:O68" si="33">N66*$I66</f>
        <v>0</v>
      </c>
      <c r="P66" s="4"/>
      <c r="Q66" s="132"/>
      <c r="R66" s="132"/>
      <c r="S66" s="136"/>
      <c r="T66" s="4"/>
      <c r="U66" s="133">
        <f t="shared" ref="U66:U68" si="34">O66*20%</f>
        <v>0</v>
      </c>
    </row>
    <row r="67" spans="2:21" ht="29.25" customHeight="1" x14ac:dyDescent="0.25">
      <c r="B67" s="268"/>
      <c r="C67" s="42"/>
      <c r="D67" s="68"/>
      <c r="E67" s="68"/>
      <c r="F67" s="68"/>
      <c r="G67" s="68"/>
      <c r="H67" s="68"/>
      <c r="I67" s="129"/>
      <c r="J67" s="4"/>
      <c r="K67" s="132">
        <f t="shared" si="30"/>
        <v>0</v>
      </c>
      <c r="L67" s="133">
        <f t="shared" si="31"/>
        <v>0</v>
      </c>
      <c r="M67" s="134"/>
      <c r="N67" s="132">
        <f t="shared" si="32"/>
        <v>0</v>
      </c>
      <c r="O67" s="133">
        <f t="shared" si="33"/>
        <v>0</v>
      </c>
      <c r="P67" s="4"/>
      <c r="Q67" s="132"/>
      <c r="R67" s="132"/>
      <c r="S67" s="136"/>
      <c r="T67" s="4"/>
      <c r="U67" s="133">
        <f t="shared" si="34"/>
        <v>0</v>
      </c>
    </row>
    <row r="68" spans="2:21" ht="29.25" customHeight="1" x14ac:dyDescent="0.25">
      <c r="B68" s="268"/>
      <c r="C68" s="42"/>
      <c r="D68" s="68"/>
      <c r="E68" s="68"/>
      <c r="F68" s="68"/>
      <c r="G68" s="68"/>
      <c r="H68" s="68"/>
      <c r="I68" s="129"/>
      <c r="J68" s="4"/>
      <c r="K68" s="132">
        <f t="shared" si="30"/>
        <v>0</v>
      </c>
      <c r="L68" s="133">
        <f t="shared" si="31"/>
        <v>0</v>
      </c>
      <c r="M68" s="134"/>
      <c r="N68" s="132">
        <f t="shared" si="32"/>
        <v>0</v>
      </c>
      <c r="O68" s="133">
        <f t="shared" si="33"/>
        <v>0</v>
      </c>
      <c r="P68" s="4"/>
      <c r="Q68" s="132"/>
      <c r="R68" s="132"/>
      <c r="S68" s="136"/>
      <c r="T68" s="4"/>
      <c r="U68" s="133">
        <f t="shared" si="34"/>
        <v>0</v>
      </c>
    </row>
    <row r="70" spans="2:21" ht="29.25" customHeight="1" x14ac:dyDescent="0.25">
      <c r="B70" s="268" t="s">
        <v>31</v>
      </c>
      <c r="C70" s="42"/>
      <c r="D70" s="68"/>
      <c r="E70" s="68"/>
      <c r="F70" s="68"/>
      <c r="G70" s="68"/>
      <c r="H70" s="68"/>
      <c r="I70" s="129"/>
      <c r="J70" s="4"/>
      <c r="K70" s="132">
        <f t="shared" ref="K70:K72" si="35">R70*S70</f>
        <v>0</v>
      </c>
      <c r="L70" s="133">
        <f t="shared" ref="L70:L72" si="36">K70*$I70</f>
        <v>0</v>
      </c>
      <c r="M70" s="134"/>
      <c r="N70" s="132">
        <f t="shared" ref="N70:N72" si="37">K70-K70*M70</f>
        <v>0</v>
      </c>
      <c r="O70" s="133">
        <f t="shared" ref="O70:O72" si="38">N70*$I70</f>
        <v>0</v>
      </c>
      <c r="P70" s="4"/>
      <c r="Q70" s="132"/>
      <c r="R70" s="132"/>
      <c r="S70" s="136"/>
      <c r="T70" s="4"/>
    </row>
    <row r="71" spans="2:21" ht="29.25" customHeight="1" x14ac:dyDescent="0.25">
      <c r="B71" s="268"/>
      <c r="C71" s="42"/>
      <c r="D71" s="68"/>
      <c r="E71" s="68"/>
      <c r="F71" s="68"/>
      <c r="G71" s="68"/>
      <c r="H71" s="68"/>
      <c r="I71" s="129"/>
      <c r="J71" s="4"/>
      <c r="K71" s="132">
        <f t="shared" si="35"/>
        <v>0</v>
      </c>
      <c r="L71" s="133">
        <f t="shared" si="36"/>
        <v>0</v>
      </c>
      <c r="M71" s="134"/>
      <c r="N71" s="132">
        <f t="shared" si="37"/>
        <v>0</v>
      </c>
      <c r="O71" s="133">
        <f t="shared" si="38"/>
        <v>0</v>
      </c>
      <c r="P71" s="4"/>
      <c r="Q71" s="132"/>
      <c r="R71" s="132"/>
      <c r="S71" s="136"/>
      <c r="T71" s="4"/>
    </row>
    <row r="72" spans="2:21" ht="29.25" customHeight="1" x14ac:dyDescent="0.25">
      <c r="B72" s="268"/>
      <c r="C72" s="42"/>
      <c r="D72" s="68"/>
      <c r="E72" s="68"/>
      <c r="F72" s="68"/>
      <c r="G72" s="68"/>
      <c r="H72" s="68"/>
      <c r="I72" s="129"/>
      <c r="J72" s="4"/>
      <c r="K72" s="132">
        <f t="shared" si="35"/>
        <v>0</v>
      </c>
      <c r="L72" s="133">
        <f t="shared" si="36"/>
        <v>0</v>
      </c>
      <c r="M72" s="134"/>
      <c r="N72" s="132">
        <f t="shared" si="37"/>
        <v>0</v>
      </c>
      <c r="O72" s="133">
        <f t="shared" si="38"/>
        <v>0</v>
      </c>
      <c r="P72" s="4"/>
      <c r="Q72" s="132"/>
      <c r="R72" s="132"/>
      <c r="S72" s="136"/>
      <c r="T72" s="4"/>
    </row>
    <row r="74" spans="2:21" ht="29.25" customHeight="1" x14ac:dyDescent="0.25">
      <c r="B74" s="268" t="s">
        <v>32</v>
      </c>
      <c r="C74" s="42"/>
      <c r="D74" s="68"/>
      <c r="E74" s="68"/>
      <c r="F74" s="68"/>
      <c r="G74" s="68"/>
      <c r="H74" s="68"/>
      <c r="I74" s="129"/>
      <c r="J74" s="4"/>
      <c r="K74" s="132">
        <f t="shared" ref="K74:K76" si="39">R74*S74</f>
        <v>0</v>
      </c>
      <c r="L74" s="133">
        <f t="shared" ref="L74:L76" si="40">K74*$I74</f>
        <v>0</v>
      </c>
      <c r="M74" s="134"/>
      <c r="N74" s="132">
        <f t="shared" ref="N74:N76" si="41">K74-K74*M74</f>
        <v>0</v>
      </c>
      <c r="O74" s="133">
        <f t="shared" ref="O74:O76" si="42">N74*$I74</f>
        <v>0</v>
      </c>
      <c r="P74" s="4"/>
      <c r="Q74" s="132"/>
      <c r="R74" s="132"/>
      <c r="S74" s="136"/>
      <c r="T74" s="4"/>
    </row>
    <row r="75" spans="2:21" ht="29.25" customHeight="1" x14ac:dyDescent="0.25">
      <c r="B75" s="268"/>
      <c r="C75" s="42"/>
      <c r="D75" s="68"/>
      <c r="E75" s="68"/>
      <c r="F75" s="68"/>
      <c r="G75" s="68"/>
      <c r="H75" s="68"/>
      <c r="I75" s="129"/>
      <c r="J75" s="4"/>
      <c r="K75" s="132">
        <f t="shared" si="39"/>
        <v>0</v>
      </c>
      <c r="L75" s="133">
        <f t="shared" si="40"/>
        <v>0</v>
      </c>
      <c r="M75" s="134"/>
      <c r="N75" s="132">
        <f t="shared" si="41"/>
        <v>0</v>
      </c>
      <c r="O75" s="133">
        <f t="shared" si="42"/>
        <v>0</v>
      </c>
      <c r="P75" s="4"/>
      <c r="Q75" s="132"/>
      <c r="R75" s="132"/>
      <c r="S75" s="136"/>
      <c r="T75" s="4"/>
    </row>
    <row r="76" spans="2:21" ht="29.25" customHeight="1" x14ac:dyDescent="0.25">
      <c r="B76" s="268"/>
      <c r="C76" s="42"/>
      <c r="D76" s="68"/>
      <c r="E76" s="68"/>
      <c r="F76" s="68"/>
      <c r="G76" s="68"/>
      <c r="H76" s="68"/>
      <c r="I76" s="129"/>
      <c r="J76" s="4"/>
      <c r="K76" s="132">
        <f t="shared" si="39"/>
        <v>0</v>
      </c>
      <c r="L76" s="133">
        <f t="shared" si="40"/>
        <v>0</v>
      </c>
      <c r="M76" s="134"/>
      <c r="N76" s="132">
        <f t="shared" si="41"/>
        <v>0</v>
      </c>
      <c r="O76" s="133">
        <f t="shared" si="42"/>
        <v>0</v>
      </c>
      <c r="P76" s="4"/>
      <c r="Q76" s="132"/>
      <c r="R76" s="132"/>
      <c r="S76" s="136"/>
      <c r="T76" s="4"/>
    </row>
    <row r="77" spans="2:21" ht="9.75" customHeight="1" x14ac:dyDescent="0.25"/>
    <row r="78" spans="2:21" ht="18" customHeight="1" x14ac:dyDescent="0.25"/>
    <row r="79" spans="2:21" s="107" customFormat="1" ht="51" customHeight="1" x14ac:dyDescent="0.25">
      <c r="B79" s="264" t="s">
        <v>52</v>
      </c>
      <c r="C79" s="265"/>
      <c r="D79" s="265"/>
      <c r="E79" s="265"/>
      <c r="F79" s="265"/>
      <c r="G79" s="265"/>
      <c r="H79" s="154"/>
      <c r="I79" s="173">
        <f>SUM(I62:I76)</f>
        <v>0</v>
      </c>
      <c r="J79" s="108"/>
      <c r="K79" s="151"/>
      <c r="L79" s="170">
        <f>SUM(L62:L76)</f>
        <v>0</v>
      </c>
      <c r="M79" s="171"/>
      <c r="N79" s="152"/>
      <c r="O79" s="172">
        <f>SUM(O62:O76)</f>
        <v>0</v>
      </c>
      <c r="P79" s="108"/>
      <c r="Q79" s="151"/>
      <c r="R79" s="152"/>
      <c r="S79" s="153"/>
      <c r="T79" s="108"/>
      <c r="U79" s="150">
        <f>SUM(U66:U68)</f>
        <v>0</v>
      </c>
    </row>
    <row r="80" spans="2:21" ht="19.5" customHeight="1" x14ac:dyDescent="0.25">
      <c r="B80" s="1"/>
      <c r="C80" s="1"/>
      <c r="D80" s="7"/>
      <c r="E80" s="7"/>
      <c r="F80" s="7"/>
      <c r="G80" s="7"/>
      <c r="H80" s="7"/>
      <c r="I80" s="8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2:21" ht="19.5" customHeight="1" x14ac:dyDescent="0.25">
      <c r="B81" s="14" t="s">
        <v>21</v>
      </c>
      <c r="C81" s="14"/>
      <c r="D81" s="7"/>
      <c r="E81" s="7"/>
      <c r="F81" s="7"/>
      <c r="G81" s="7"/>
      <c r="H81" s="7"/>
      <c r="I81" s="8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2:21" ht="19.5" customHeight="1" x14ac:dyDescent="0.25">
      <c r="B82" s="14" t="s">
        <v>28</v>
      </c>
      <c r="C82" s="14"/>
      <c r="D82" s="7"/>
      <c r="E82" s="7"/>
      <c r="F82" s="7"/>
      <c r="G82" s="7"/>
      <c r="H82" s="7"/>
      <c r="I82" s="8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</sheetData>
  <mergeCells count="54">
    <mergeCell ref="B79:G79"/>
    <mergeCell ref="Q59:S60"/>
    <mergeCell ref="U59:U60"/>
    <mergeCell ref="B62:B64"/>
    <mergeCell ref="B66:B68"/>
    <mergeCell ref="B70:B72"/>
    <mergeCell ref="B74:B76"/>
    <mergeCell ref="K58:O58"/>
    <mergeCell ref="C59:C61"/>
    <mergeCell ref="D59:E60"/>
    <mergeCell ref="F59:F61"/>
    <mergeCell ref="G59:G61"/>
    <mergeCell ref="H59:H61"/>
    <mergeCell ref="I59:I61"/>
    <mergeCell ref="K59:L60"/>
    <mergeCell ref="M59:M61"/>
    <mergeCell ref="N59:O60"/>
    <mergeCell ref="B58:I58"/>
    <mergeCell ref="B38:B40"/>
    <mergeCell ref="B42:B44"/>
    <mergeCell ref="B46:B48"/>
    <mergeCell ref="B50:B52"/>
    <mergeCell ref="B55:G55"/>
    <mergeCell ref="U35:U36"/>
    <mergeCell ref="B31:G31"/>
    <mergeCell ref="B34:I34"/>
    <mergeCell ref="K34:O34"/>
    <mergeCell ref="C35:C37"/>
    <mergeCell ref="D35:E36"/>
    <mergeCell ref="F35:F37"/>
    <mergeCell ref="G35:G37"/>
    <mergeCell ref="H35:H37"/>
    <mergeCell ref="I35:I37"/>
    <mergeCell ref="K35:L36"/>
    <mergeCell ref="M35:M37"/>
    <mergeCell ref="N35:O36"/>
    <mergeCell ref="Q35:S36"/>
    <mergeCell ref="Q11:S12"/>
    <mergeCell ref="U11:U12"/>
    <mergeCell ref="B14:B16"/>
    <mergeCell ref="B18:B20"/>
    <mergeCell ref="B22:B24"/>
    <mergeCell ref="B26:B28"/>
    <mergeCell ref="K10:O10"/>
    <mergeCell ref="C11:C13"/>
    <mergeCell ref="D11:E12"/>
    <mergeCell ref="F11:F13"/>
    <mergeCell ref="G11:G13"/>
    <mergeCell ref="H11:H13"/>
    <mergeCell ref="I11:I13"/>
    <mergeCell ref="K11:L12"/>
    <mergeCell ref="M11:M13"/>
    <mergeCell ref="N11:O12"/>
    <mergeCell ref="C10:I10"/>
  </mergeCells>
  <pageMargins left="0" right="0" top="0" bottom="0" header="0.11811023622047245" footer="0.11811023622047245"/>
  <pageSetup paperSize="9" scale="29" fitToHeight="0" orientation="landscape" r:id="rId1"/>
  <colBreaks count="1" manualBreakCount="1">
    <brk id="2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C3651-22A9-4E9C-BD8D-EF5F0AF173FE}">
  <sheetPr>
    <tabColor theme="9" tint="-0.249977111117893"/>
    <pageSetUpPr fitToPage="1"/>
  </sheetPr>
  <dimension ref="B1:AA60"/>
  <sheetViews>
    <sheetView showGridLines="0" zoomScale="50" zoomScaleNormal="50" zoomScaleSheetLayoutView="50" workbookViewId="0">
      <selection activeCell="G16" sqref="G16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56.7109375" customWidth="1"/>
    <col min="4" max="5" width="16.85546875" customWidth="1"/>
    <col min="6" max="6" width="22.5703125" customWidth="1"/>
    <col min="7" max="7" width="37.140625" customWidth="1"/>
    <col min="8" max="8" width="25.7109375" customWidth="1"/>
    <col min="9" max="9" width="19.42578125" customWidth="1"/>
    <col min="10" max="10" width="1.7109375" customWidth="1"/>
    <col min="11" max="12" width="29.42578125" customWidth="1"/>
    <col min="13" max="13" width="12.7109375" customWidth="1"/>
    <col min="14" max="15" width="29.42578125" customWidth="1"/>
    <col min="16" max="16" width="1.7109375" customWidth="1"/>
    <col min="17" max="17" width="49.28515625" customWidth="1"/>
    <col min="18" max="18" width="17.85546875" customWidth="1"/>
    <col min="19" max="19" width="15" customWidth="1"/>
    <col min="20" max="20" width="1.7109375" customWidth="1"/>
    <col min="21" max="21" width="37" customWidth="1"/>
    <col min="22" max="22" width="1.7109375" customWidth="1"/>
  </cols>
  <sheetData>
    <row r="1" spans="2:27" ht="9" customHeight="1" thickBot="1" x14ac:dyDescent="0.3">
      <c r="C1" s="1"/>
      <c r="D1" s="1"/>
      <c r="E1" s="1"/>
      <c r="F1" s="1"/>
      <c r="G1" s="1"/>
      <c r="H1" s="63"/>
      <c r="I1" s="64"/>
      <c r="J1" s="65"/>
      <c r="K1" s="66"/>
      <c r="L1" s="64"/>
      <c r="M1" s="63"/>
      <c r="N1" s="67"/>
      <c r="O1" s="64"/>
      <c r="P1" s="64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2:27" ht="22.5" customHeight="1" x14ac:dyDescent="0.25">
      <c r="B2" s="43"/>
      <c r="C2" s="44"/>
      <c r="D2" s="44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</row>
    <row r="3" spans="2:27" ht="22.5" customHeight="1" x14ac:dyDescent="0.25">
      <c r="B3" s="47"/>
      <c r="C3" s="191" t="s">
        <v>33</v>
      </c>
      <c r="D3" s="50"/>
      <c r="E3" s="51"/>
      <c r="F3" s="51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3"/>
    </row>
    <row r="4" spans="2:27" ht="22.5" customHeight="1" x14ac:dyDescent="0.25">
      <c r="B4" s="47"/>
      <c r="C4" s="191" t="s">
        <v>34</v>
      </c>
      <c r="D4" s="50"/>
      <c r="E4" s="51"/>
      <c r="F4" s="51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53"/>
    </row>
    <row r="5" spans="2:27" ht="22.5" customHeight="1" x14ac:dyDescent="0.25">
      <c r="B5" s="54"/>
      <c r="C5" s="191" t="s">
        <v>14</v>
      </c>
      <c r="D5" s="50"/>
      <c r="E5" s="55"/>
      <c r="F5" s="55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53"/>
    </row>
    <row r="6" spans="2:27" ht="22.5" customHeight="1" x14ac:dyDescent="0.25">
      <c r="B6" s="54"/>
      <c r="C6" s="191" t="s">
        <v>13</v>
      </c>
      <c r="D6" s="50"/>
      <c r="E6" s="55"/>
      <c r="F6" s="55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53"/>
    </row>
    <row r="7" spans="2:27" ht="22.5" customHeight="1" x14ac:dyDescent="0.25">
      <c r="B7" s="54"/>
      <c r="C7" s="191" t="s">
        <v>65</v>
      </c>
      <c r="D7" s="50"/>
      <c r="E7" s="55"/>
      <c r="F7" s="55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53"/>
    </row>
    <row r="8" spans="2:27" ht="22.5" customHeight="1" x14ac:dyDescent="0.25">
      <c r="B8" s="54"/>
      <c r="C8" s="191" t="s">
        <v>16</v>
      </c>
      <c r="D8" s="50"/>
      <c r="E8" s="55"/>
      <c r="F8" s="55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53"/>
    </row>
    <row r="9" spans="2:27" ht="22.5" customHeight="1" x14ac:dyDescent="0.25">
      <c r="B9" s="54"/>
      <c r="C9" s="191" t="s">
        <v>53</v>
      </c>
      <c r="D9" s="50"/>
      <c r="E9" s="55"/>
      <c r="F9" s="55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53"/>
    </row>
    <row r="10" spans="2:27" ht="22.5" customHeight="1" thickBot="1" x14ac:dyDescent="0.3">
      <c r="B10" s="56"/>
      <c r="C10" s="57"/>
      <c r="D10" s="57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9"/>
    </row>
    <row r="11" spans="2:27" ht="18" customHeight="1" x14ac:dyDescent="0.25">
      <c r="D11" s="15"/>
    </row>
    <row r="12" spans="2:27" ht="45" customHeight="1" thickBot="1" x14ac:dyDescent="0.3">
      <c r="C12" s="272"/>
      <c r="D12" s="272"/>
      <c r="E12" s="272"/>
      <c r="F12" s="272"/>
      <c r="G12" s="272"/>
      <c r="H12" s="272"/>
      <c r="I12" s="272"/>
      <c r="J12" s="2"/>
      <c r="K12" s="203" t="s">
        <v>0</v>
      </c>
      <c r="L12" s="204"/>
      <c r="M12" s="204"/>
      <c r="N12" s="204"/>
      <c r="O12" s="205"/>
      <c r="P12" s="2"/>
      <c r="Q12" s="2"/>
      <c r="R12" s="2"/>
      <c r="S12" s="2"/>
      <c r="T12" s="2"/>
      <c r="U12" s="117" t="s">
        <v>17</v>
      </c>
    </row>
    <row r="13" spans="2:27" ht="27" customHeight="1" thickTop="1" x14ac:dyDescent="0.25">
      <c r="C13" s="233" t="s">
        <v>1</v>
      </c>
      <c r="D13" s="209" t="s">
        <v>2</v>
      </c>
      <c r="E13" s="210"/>
      <c r="F13" s="210" t="s">
        <v>20</v>
      </c>
      <c r="G13" s="210" t="s">
        <v>24</v>
      </c>
      <c r="H13" s="210" t="s">
        <v>19</v>
      </c>
      <c r="I13" s="213" t="s">
        <v>3</v>
      </c>
      <c r="J13" s="3"/>
      <c r="K13" s="215" t="s">
        <v>10</v>
      </c>
      <c r="L13" s="216"/>
      <c r="M13" s="219" t="s">
        <v>4</v>
      </c>
      <c r="N13" s="222" t="s">
        <v>11</v>
      </c>
      <c r="O13" s="223"/>
      <c r="P13" s="3"/>
      <c r="Q13" s="224" t="s">
        <v>18</v>
      </c>
      <c r="R13" s="225"/>
      <c r="S13" s="226"/>
      <c r="T13" s="3"/>
      <c r="U13" s="230" t="s">
        <v>27</v>
      </c>
    </row>
    <row r="14" spans="2:27" ht="27" customHeight="1" thickBot="1" x14ac:dyDescent="0.3">
      <c r="C14" s="234"/>
      <c r="D14" s="211"/>
      <c r="E14" s="212"/>
      <c r="F14" s="212"/>
      <c r="G14" s="212"/>
      <c r="H14" s="212"/>
      <c r="I14" s="214"/>
      <c r="J14" s="3"/>
      <c r="K14" s="217"/>
      <c r="L14" s="218"/>
      <c r="M14" s="220"/>
      <c r="N14" s="212"/>
      <c r="O14" s="214"/>
      <c r="P14" s="3"/>
      <c r="Q14" s="227"/>
      <c r="R14" s="228"/>
      <c r="S14" s="229"/>
      <c r="T14" s="3"/>
      <c r="U14" s="230"/>
    </row>
    <row r="15" spans="2:27" ht="33.75" customHeight="1" thickTop="1" x14ac:dyDescent="0.25">
      <c r="C15" s="234"/>
      <c r="D15" s="109" t="s">
        <v>5</v>
      </c>
      <c r="E15" s="110" t="s">
        <v>6</v>
      </c>
      <c r="F15" s="212"/>
      <c r="G15" s="212"/>
      <c r="H15" s="212"/>
      <c r="I15" s="214"/>
      <c r="J15" s="3"/>
      <c r="K15" s="118" t="s">
        <v>8</v>
      </c>
      <c r="L15" s="119" t="s">
        <v>9</v>
      </c>
      <c r="M15" s="220"/>
      <c r="N15" s="119" t="s">
        <v>8</v>
      </c>
      <c r="O15" s="120" t="s">
        <v>9</v>
      </c>
      <c r="P15" s="3"/>
      <c r="Q15" s="114" t="s">
        <v>26</v>
      </c>
      <c r="R15" s="115" t="s">
        <v>7</v>
      </c>
      <c r="S15" s="116" t="s">
        <v>12</v>
      </c>
      <c r="T15" s="3"/>
      <c r="U15" s="121"/>
    </row>
    <row r="16" spans="2:27" ht="29.25" customHeight="1" x14ac:dyDescent="0.25">
      <c r="B16" s="255" t="s">
        <v>62</v>
      </c>
      <c r="C16" s="102"/>
      <c r="D16" s="41"/>
      <c r="E16" s="9"/>
      <c r="F16" s="9"/>
      <c r="G16" s="9"/>
      <c r="H16" s="13"/>
      <c r="I16" s="74"/>
      <c r="J16" s="4"/>
      <c r="K16" s="83">
        <f t="shared" ref="K16:K30" si="0">R16*S16</f>
        <v>0</v>
      </c>
      <c r="L16" s="12">
        <f t="shared" ref="L16:L30" si="1">K16*$I16</f>
        <v>0</v>
      </c>
      <c r="M16" s="10"/>
      <c r="N16" s="11">
        <f t="shared" ref="N16:N30" si="2">K16-K16*M16</f>
        <v>0</v>
      </c>
      <c r="O16" s="84">
        <f t="shared" ref="O16:O30" si="3">N16*$I16</f>
        <v>0</v>
      </c>
      <c r="P16" s="4"/>
      <c r="Q16" s="95"/>
      <c r="R16" s="36"/>
      <c r="S16" s="96"/>
      <c r="T16" s="4"/>
      <c r="U16" s="100"/>
    </row>
    <row r="17" spans="2:21" ht="29.25" customHeight="1" x14ac:dyDescent="0.25">
      <c r="B17" s="255"/>
      <c r="C17" s="102"/>
      <c r="D17" s="41"/>
      <c r="E17" s="9"/>
      <c r="F17" s="9"/>
      <c r="G17" s="9"/>
      <c r="H17" s="13"/>
      <c r="I17" s="74"/>
      <c r="J17" s="4"/>
      <c r="K17" s="83">
        <f t="shared" si="0"/>
        <v>0</v>
      </c>
      <c r="L17" s="12">
        <f t="shared" si="1"/>
        <v>0</v>
      </c>
      <c r="M17" s="10"/>
      <c r="N17" s="11">
        <f t="shared" si="2"/>
        <v>0</v>
      </c>
      <c r="O17" s="84">
        <f t="shared" si="3"/>
        <v>0</v>
      </c>
      <c r="P17" s="4"/>
      <c r="Q17" s="95"/>
      <c r="R17" s="36"/>
      <c r="S17" s="96"/>
      <c r="T17" s="4"/>
      <c r="U17" s="100"/>
    </row>
    <row r="18" spans="2:21" ht="29.25" customHeight="1" x14ac:dyDescent="0.25">
      <c r="B18" s="255"/>
      <c r="C18" s="102"/>
      <c r="D18" s="41"/>
      <c r="E18" s="9"/>
      <c r="F18" s="9"/>
      <c r="G18" s="9"/>
      <c r="H18" s="13"/>
      <c r="I18" s="74"/>
      <c r="J18" s="4"/>
      <c r="K18" s="83">
        <f t="shared" si="0"/>
        <v>0</v>
      </c>
      <c r="L18" s="12">
        <f t="shared" si="1"/>
        <v>0</v>
      </c>
      <c r="M18" s="10"/>
      <c r="N18" s="11">
        <f t="shared" si="2"/>
        <v>0</v>
      </c>
      <c r="O18" s="84">
        <f t="shared" si="3"/>
        <v>0</v>
      </c>
      <c r="P18" s="4"/>
      <c r="Q18" s="95"/>
      <c r="R18" s="36"/>
      <c r="S18" s="96"/>
      <c r="T18" s="4"/>
      <c r="U18" s="100"/>
    </row>
    <row r="19" spans="2:21" ht="29.25" customHeight="1" x14ac:dyDescent="0.25">
      <c r="B19" s="255"/>
      <c r="C19" s="102"/>
      <c r="D19" s="41"/>
      <c r="E19" s="9"/>
      <c r="F19" s="9"/>
      <c r="G19" s="9"/>
      <c r="H19" s="13"/>
      <c r="I19" s="74"/>
      <c r="J19" s="4"/>
      <c r="K19" s="83">
        <f t="shared" si="0"/>
        <v>0</v>
      </c>
      <c r="L19" s="12">
        <f t="shared" si="1"/>
        <v>0</v>
      </c>
      <c r="M19" s="10"/>
      <c r="N19" s="11">
        <f t="shared" si="2"/>
        <v>0</v>
      </c>
      <c r="O19" s="84">
        <f t="shared" si="3"/>
        <v>0</v>
      </c>
      <c r="P19" s="4"/>
      <c r="Q19" s="95"/>
      <c r="R19" s="36"/>
      <c r="S19" s="96"/>
      <c r="T19" s="4"/>
      <c r="U19" s="100"/>
    </row>
    <row r="20" spans="2:21" ht="29.25" customHeight="1" x14ac:dyDescent="0.25">
      <c r="B20" s="255"/>
      <c r="C20" s="102"/>
      <c r="D20" s="41"/>
      <c r="E20" s="9"/>
      <c r="F20" s="9"/>
      <c r="G20" s="9"/>
      <c r="H20" s="13"/>
      <c r="I20" s="74"/>
      <c r="J20" s="4"/>
      <c r="K20" s="83">
        <f t="shared" si="0"/>
        <v>0</v>
      </c>
      <c r="L20" s="12">
        <f t="shared" si="1"/>
        <v>0</v>
      </c>
      <c r="M20" s="10"/>
      <c r="N20" s="11">
        <f t="shared" si="2"/>
        <v>0</v>
      </c>
      <c r="O20" s="84">
        <f t="shared" si="3"/>
        <v>0</v>
      </c>
      <c r="P20" s="4"/>
      <c r="Q20" s="95"/>
      <c r="R20" s="36"/>
      <c r="S20" s="96"/>
      <c r="T20" s="4"/>
      <c r="U20" s="100"/>
    </row>
    <row r="21" spans="2:21" ht="29.25" customHeight="1" x14ac:dyDescent="0.25">
      <c r="B21" s="255"/>
      <c r="C21" s="102"/>
      <c r="D21" s="41"/>
      <c r="E21" s="9"/>
      <c r="F21" s="9"/>
      <c r="G21" s="9"/>
      <c r="H21" s="13"/>
      <c r="I21" s="74"/>
      <c r="J21" s="4"/>
      <c r="K21" s="83">
        <f t="shared" si="0"/>
        <v>0</v>
      </c>
      <c r="L21" s="12">
        <f t="shared" si="1"/>
        <v>0</v>
      </c>
      <c r="M21" s="10"/>
      <c r="N21" s="11">
        <f t="shared" si="2"/>
        <v>0</v>
      </c>
      <c r="O21" s="84">
        <f t="shared" si="3"/>
        <v>0</v>
      </c>
      <c r="P21" s="4"/>
      <c r="Q21" s="95"/>
      <c r="R21" s="36"/>
      <c r="S21" s="96"/>
      <c r="T21" s="4"/>
      <c r="U21" s="100"/>
    </row>
    <row r="22" spans="2:21" ht="29.25" customHeight="1" x14ac:dyDescent="0.25">
      <c r="B22" s="255"/>
      <c r="C22" s="102"/>
      <c r="D22" s="41"/>
      <c r="E22" s="9"/>
      <c r="F22" s="9"/>
      <c r="G22" s="9"/>
      <c r="H22" s="13"/>
      <c r="I22" s="74"/>
      <c r="J22" s="4"/>
      <c r="K22" s="83">
        <f t="shared" si="0"/>
        <v>0</v>
      </c>
      <c r="L22" s="12">
        <f t="shared" si="1"/>
        <v>0</v>
      </c>
      <c r="M22" s="10"/>
      <c r="N22" s="11">
        <f t="shared" si="2"/>
        <v>0</v>
      </c>
      <c r="O22" s="84">
        <f t="shared" si="3"/>
        <v>0</v>
      </c>
      <c r="P22" s="4"/>
      <c r="Q22" s="95"/>
      <c r="R22" s="36"/>
      <c r="S22" s="96"/>
      <c r="T22" s="4"/>
      <c r="U22" s="100"/>
    </row>
    <row r="23" spans="2:21" ht="29.25" customHeight="1" x14ac:dyDescent="0.25">
      <c r="B23" s="255"/>
      <c r="C23" s="102"/>
      <c r="D23" s="41"/>
      <c r="E23" s="9"/>
      <c r="F23" s="9"/>
      <c r="G23" s="9"/>
      <c r="H23" s="13"/>
      <c r="I23" s="74"/>
      <c r="J23" s="4"/>
      <c r="K23" s="83">
        <f t="shared" si="0"/>
        <v>0</v>
      </c>
      <c r="L23" s="12">
        <f t="shared" si="1"/>
        <v>0</v>
      </c>
      <c r="M23" s="10"/>
      <c r="N23" s="11">
        <f t="shared" si="2"/>
        <v>0</v>
      </c>
      <c r="O23" s="84">
        <f t="shared" si="3"/>
        <v>0</v>
      </c>
      <c r="P23" s="4"/>
      <c r="Q23" s="95"/>
      <c r="R23" s="36"/>
      <c r="S23" s="96"/>
      <c r="T23" s="4"/>
      <c r="U23" s="100"/>
    </row>
    <row r="24" spans="2:21" ht="29.25" customHeight="1" x14ac:dyDescent="0.25">
      <c r="B24" s="255"/>
      <c r="C24" s="102"/>
      <c r="D24" s="41"/>
      <c r="E24" s="9"/>
      <c r="F24" s="9"/>
      <c r="G24" s="9"/>
      <c r="H24" s="13"/>
      <c r="I24" s="74"/>
      <c r="J24" s="4"/>
      <c r="K24" s="83">
        <f t="shared" si="0"/>
        <v>0</v>
      </c>
      <c r="L24" s="12">
        <f t="shared" si="1"/>
        <v>0</v>
      </c>
      <c r="M24" s="10"/>
      <c r="N24" s="11">
        <f t="shared" si="2"/>
        <v>0</v>
      </c>
      <c r="O24" s="84">
        <f t="shared" si="3"/>
        <v>0</v>
      </c>
      <c r="P24" s="4"/>
      <c r="Q24" s="95"/>
      <c r="R24" s="36"/>
      <c r="S24" s="96"/>
      <c r="T24" s="4"/>
      <c r="U24" s="100"/>
    </row>
    <row r="25" spans="2:21" ht="29.25" customHeight="1" x14ac:dyDescent="0.25">
      <c r="B25" s="255"/>
      <c r="C25" s="102"/>
      <c r="D25" s="41"/>
      <c r="E25" s="9"/>
      <c r="F25" s="9"/>
      <c r="G25" s="9"/>
      <c r="H25" s="13"/>
      <c r="I25" s="74"/>
      <c r="J25" s="4"/>
      <c r="K25" s="83">
        <f t="shared" si="0"/>
        <v>0</v>
      </c>
      <c r="L25" s="12">
        <f t="shared" si="1"/>
        <v>0</v>
      </c>
      <c r="M25" s="10"/>
      <c r="N25" s="11">
        <f t="shared" si="2"/>
        <v>0</v>
      </c>
      <c r="O25" s="84">
        <f t="shared" si="3"/>
        <v>0</v>
      </c>
      <c r="P25" s="4"/>
      <c r="Q25" s="95"/>
      <c r="R25" s="36"/>
      <c r="S25" s="96"/>
      <c r="T25" s="4"/>
      <c r="U25" s="100"/>
    </row>
    <row r="26" spans="2:21" ht="29.25" customHeight="1" x14ac:dyDescent="0.25">
      <c r="B26" s="255"/>
      <c r="C26" s="102"/>
      <c r="D26" s="41"/>
      <c r="E26" s="9"/>
      <c r="F26" s="9"/>
      <c r="G26" s="9"/>
      <c r="H26" s="13"/>
      <c r="I26" s="74"/>
      <c r="J26" s="4"/>
      <c r="K26" s="83">
        <f t="shared" si="0"/>
        <v>0</v>
      </c>
      <c r="L26" s="12">
        <f t="shared" si="1"/>
        <v>0</v>
      </c>
      <c r="M26" s="10"/>
      <c r="N26" s="11">
        <f t="shared" si="2"/>
        <v>0</v>
      </c>
      <c r="O26" s="84">
        <f t="shared" si="3"/>
        <v>0</v>
      </c>
      <c r="P26" s="4"/>
      <c r="Q26" s="95"/>
      <c r="R26" s="36"/>
      <c r="S26" s="96"/>
      <c r="T26" s="4"/>
      <c r="U26" s="100"/>
    </row>
    <row r="27" spans="2:21" ht="29.25" customHeight="1" x14ac:dyDescent="0.25">
      <c r="B27" s="255"/>
      <c r="C27" s="102"/>
      <c r="D27" s="41"/>
      <c r="E27" s="9"/>
      <c r="F27" s="9"/>
      <c r="G27" s="9"/>
      <c r="H27" s="13"/>
      <c r="I27" s="74"/>
      <c r="J27" s="4"/>
      <c r="K27" s="83">
        <f t="shared" si="0"/>
        <v>0</v>
      </c>
      <c r="L27" s="12">
        <f t="shared" si="1"/>
        <v>0</v>
      </c>
      <c r="M27" s="10"/>
      <c r="N27" s="11">
        <f t="shared" si="2"/>
        <v>0</v>
      </c>
      <c r="O27" s="84">
        <f t="shared" si="3"/>
        <v>0</v>
      </c>
      <c r="P27" s="4"/>
      <c r="Q27" s="95"/>
      <c r="R27" s="36"/>
      <c r="S27" s="96"/>
      <c r="T27" s="4"/>
      <c r="U27" s="100"/>
    </row>
    <row r="28" spans="2:21" ht="29.25" customHeight="1" x14ac:dyDescent="0.25">
      <c r="B28" s="255"/>
      <c r="C28" s="102"/>
      <c r="D28" s="41"/>
      <c r="E28" s="9"/>
      <c r="F28" s="9"/>
      <c r="G28" s="9"/>
      <c r="H28" s="13"/>
      <c r="I28" s="74"/>
      <c r="J28" s="4"/>
      <c r="K28" s="83">
        <f t="shared" si="0"/>
        <v>0</v>
      </c>
      <c r="L28" s="12">
        <f t="shared" si="1"/>
        <v>0</v>
      </c>
      <c r="M28" s="10"/>
      <c r="N28" s="11">
        <f t="shared" si="2"/>
        <v>0</v>
      </c>
      <c r="O28" s="84">
        <f t="shared" si="3"/>
        <v>0</v>
      </c>
      <c r="P28" s="4"/>
      <c r="Q28" s="95"/>
      <c r="R28" s="36"/>
      <c r="S28" s="96"/>
      <c r="T28" s="4"/>
      <c r="U28" s="100"/>
    </row>
    <row r="29" spans="2:21" ht="29.25" customHeight="1" x14ac:dyDescent="0.25">
      <c r="B29" s="255"/>
      <c r="C29" s="102"/>
      <c r="D29" s="41"/>
      <c r="E29" s="9"/>
      <c r="F29" s="9"/>
      <c r="G29" s="9"/>
      <c r="H29" s="13"/>
      <c r="I29" s="74"/>
      <c r="J29" s="4"/>
      <c r="K29" s="83">
        <f t="shared" si="0"/>
        <v>0</v>
      </c>
      <c r="L29" s="12">
        <f t="shared" si="1"/>
        <v>0</v>
      </c>
      <c r="M29" s="10"/>
      <c r="N29" s="11">
        <f t="shared" si="2"/>
        <v>0</v>
      </c>
      <c r="O29" s="84">
        <f t="shared" si="3"/>
        <v>0</v>
      </c>
      <c r="P29" s="4"/>
      <c r="Q29" s="95"/>
      <c r="R29" s="36"/>
      <c r="S29" s="96"/>
      <c r="T29" s="4"/>
      <c r="U29" s="100"/>
    </row>
    <row r="30" spans="2:21" ht="29.25" customHeight="1" x14ac:dyDescent="0.25">
      <c r="B30" s="255"/>
      <c r="C30" s="103"/>
      <c r="D30" s="75"/>
      <c r="E30" s="76"/>
      <c r="F30" s="76"/>
      <c r="G30" s="76"/>
      <c r="H30" s="77"/>
      <c r="I30" s="78"/>
      <c r="J30" s="4"/>
      <c r="K30" s="85">
        <f t="shared" si="0"/>
        <v>0</v>
      </c>
      <c r="L30" s="86">
        <f t="shared" si="1"/>
        <v>0</v>
      </c>
      <c r="M30" s="87"/>
      <c r="N30" s="88">
        <f t="shared" si="2"/>
        <v>0</v>
      </c>
      <c r="O30" s="89">
        <f t="shared" si="3"/>
        <v>0</v>
      </c>
      <c r="P30" s="4"/>
      <c r="Q30" s="97"/>
      <c r="R30" s="98"/>
      <c r="S30" s="99"/>
      <c r="T30" s="4"/>
      <c r="U30" s="101"/>
    </row>
    <row r="31" spans="2:21" ht="18" customHeight="1" x14ac:dyDescent="0.5">
      <c r="B31" s="105"/>
    </row>
    <row r="32" spans="2:21" ht="29.25" customHeight="1" x14ac:dyDescent="0.25">
      <c r="B32" s="269" t="s">
        <v>63</v>
      </c>
      <c r="C32" s="103"/>
      <c r="D32" s="75"/>
      <c r="E32" s="76"/>
      <c r="F32" s="76"/>
      <c r="G32" s="76"/>
      <c r="H32" s="77"/>
      <c r="I32" s="78"/>
      <c r="J32" s="4"/>
      <c r="K32" s="85">
        <f t="shared" ref="K32:K36" si="4">R32*S32</f>
        <v>0</v>
      </c>
      <c r="L32" s="86">
        <f t="shared" ref="L32:L36" si="5">K32*$I32</f>
        <v>0</v>
      </c>
      <c r="M32" s="87"/>
      <c r="N32" s="88">
        <f t="shared" ref="N32:N36" si="6">K32-K32*M32</f>
        <v>0</v>
      </c>
      <c r="O32" s="89">
        <f t="shared" ref="O32:O36" si="7">N32*$I32</f>
        <v>0</v>
      </c>
      <c r="P32" s="4"/>
      <c r="Q32" s="97"/>
      <c r="R32" s="98"/>
      <c r="S32" s="99"/>
      <c r="T32" s="4"/>
      <c r="U32" s="101"/>
    </row>
    <row r="33" spans="2:21" ht="29.25" customHeight="1" x14ac:dyDescent="0.25">
      <c r="B33" s="270"/>
      <c r="C33" s="103"/>
      <c r="D33" s="75"/>
      <c r="E33" s="76"/>
      <c r="F33" s="76"/>
      <c r="G33" s="76"/>
      <c r="H33" s="77"/>
      <c r="I33" s="78"/>
      <c r="J33" s="4"/>
      <c r="K33" s="85">
        <f t="shared" si="4"/>
        <v>0</v>
      </c>
      <c r="L33" s="86">
        <f t="shared" si="5"/>
        <v>0</v>
      </c>
      <c r="M33" s="87"/>
      <c r="N33" s="88">
        <f t="shared" si="6"/>
        <v>0</v>
      </c>
      <c r="O33" s="89">
        <f t="shared" si="7"/>
        <v>0</v>
      </c>
      <c r="P33" s="4"/>
      <c r="Q33" s="97"/>
      <c r="R33" s="98"/>
      <c r="S33" s="99"/>
      <c r="T33" s="4"/>
      <c r="U33" s="101"/>
    </row>
    <row r="34" spans="2:21" ht="29.25" customHeight="1" x14ac:dyDescent="0.25">
      <c r="B34" s="270"/>
      <c r="C34" s="103"/>
      <c r="D34" s="75"/>
      <c r="E34" s="76"/>
      <c r="F34" s="76"/>
      <c r="G34" s="76"/>
      <c r="H34" s="77"/>
      <c r="I34" s="78"/>
      <c r="J34" s="4"/>
      <c r="K34" s="85">
        <f t="shared" si="4"/>
        <v>0</v>
      </c>
      <c r="L34" s="86">
        <f t="shared" si="5"/>
        <v>0</v>
      </c>
      <c r="M34" s="87"/>
      <c r="N34" s="88">
        <f t="shared" si="6"/>
        <v>0</v>
      </c>
      <c r="O34" s="89">
        <f t="shared" si="7"/>
        <v>0</v>
      </c>
      <c r="P34" s="4"/>
      <c r="Q34" s="97"/>
      <c r="R34" s="98"/>
      <c r="S34" s="99"/>
      <c r="T34" s="4"/>
      <c r="U34" s="101"/>
    </row>
    <row r="35" spans="2:21" ht="29.25" customHeight="1" x14ac:dyDescent="0.25">
      <c r="B35" s="270"/>
      <c r="C35" s="103"/>
      <c r="D35" s="75"/>
      <c r="E35" s="76"/>
      <c r="F35" s="76"/>
      <c r="G35" s="76"/>
      <c r="H35" s="77"/>
      <c r="I35" s="78"/>
      <c r="J35" s="4"/>
      <c r="K35" s="85">
        <f t="shared" si="4"/>
        <v>0</v>
      </c>
      <c r="L35" s="86">
        <f t="shared" si="5"/>
        <v>0</v>
      </c>
      <c r="M35" s="87"/>
      <c r="N35" s="88">
        <f t="shared" si="6"/>
        <v>0</v>
      </c>
      <c r="O35" s="89">
        <f t="shared" si="7"/>
        <v>0</v>
      </c>
      <c r="P35" s="4"/>
      <c r="Q35" s="97"/>
      <c r="R35" s="98"/>
      <c r="S35" s="99"/>
      <c r="T35" s="4"/>
      <c r="U35" s="101"/>
    </row>
    <row r="36" spans="2:21" ht="29.25" customHeight="1" x14ac:dyDescent="0.25">
      <c r="B36" s="271"/>
      <c r="C36" s="103"/>
      <c r="D36" s="75"/>
      <c r="E36" s="76"/>
      <c r="F36" s="76"/>
      <c r="G36" s="76"/>
      <c r="H36" s="77"/>
      <c r="I36" s="78"/>
      <c r="J36" s="4"/>
      <c r="K36" s="85">
        <f t="shared" si="4"/>
        <v>0</v>
      </c>
      <c r="L36" s="86">
        <f t="shared" si="5"/>
        <v>0</v>
      </c>
      <c r="M36" s="87"/>
      <c r="N36" s="88">
        <f t="shared" si="6"/>
        <v>0</v>
      </c>
      <c r="O36" s="89">
        <f t="shared" si="7"/>
        <v>0</v>
      </c>
      <c r="P36" s="4"/>
      <c r="Q36" s="97"/>
      <c r="R36" s="98"/>
      <c r="S36" s="99"/>
      <c r="T36" s="4"/>
      <c r="U36" s="101"/>
    </row>
    <row r="37" spans="2:21" ht="18" customHeight="1" x14ac:dyDescent="0.5">
      <c r="B37" s="105"/>
    </row>
    <row r="38" spans="2:21" ht="29.25" customHeight="1" x14ac:dyDescent="0.25">
      <c r="B38" s="269" t="s">
        <v>64</v>
      </c>
      <c r="C38" s="103"/>
      <c r="D38" s="75"/>
      <c r="E38" s="76"/>
      <c r="F38" s="76"/>
      <c r="G38" s="76"/>
      <c r="H38" s="77"/>
      <c r="I38" s="78"/>
      <c r="J38" s="4"/>
      <c r="K38" s="85">
        <f t="shared" ref="K38:K42" si="8">R38*S38</f>
        <v>0</v>
      </c>
      <c r="L38" s="86">
        <f t="shared" ref="L38:L42" si="9">K38*$I38</f>
        <v>0</v>
      </c>
      <c r="M38" s="87"/>
      <c r="N38" s="88">
        <f t="shared" ref="N38:N42" si="10">K38-K38*M38</f>
        <v>0</v>
      </c>
      <c r="O38" s="89">
        <f t="shared" ref="O38:O42" si="11">N38*$I38</f>
        <v>0</v>
      </c>
      <c r="P38" s="4"/>
      <c r="Q38" s="97"/>
      <c r="R38" s="98"/>
      <c r="S38" s="99"/>
      <c r="T38" s="4"/>
      <c r="U38" s="101"/>
    </row>
    <row r="39" spans="2:21" ht="29.25" customHeight="1" x14ac:dyDescent="0.25">
      <c r="B39" s="270"/>
      <c r="C39" s="103"/>
      <c r="D39" s="75"/>
      <c r="E39" s="76"/>
      <c r="F39" s="76"/>
      <c r="G39" s="76"/>
      <c r="H39" s="77"/>
      <c r="I39" s="78"/>
      <c r="J39" s="4"/>
      <c r="K39" s="85">
        <f t="shared" si="8"/>
        <v>0</v>
      </c>
      <c r="L39" s="86">
        <f t="shared" si="9"/>
        <v>0</v>
      </c>
      <c r="M39" s="87"/>
      <c r="N39" s="88">
        <f t="shared" si="10"/>
        <v>0</v>
      </c>
      <c r="O39" s="89">
        <f t="shared" si="11"/>
        <v>0</v>
      </c>
      <c r="P39" s="4"/>
      <c r="Q39" s="97"/>
      <c r="R39" s="98"/>
      <c r="S39" s="99"/>
      <c r="T39" s="4"/>
      <c r="U39" s="101"/>
    </row>
    <row r="40" spans="2:21" ht="29.25" customHeight="1" x14ac:dyDescent="0.25">
      <c r="B40" s="270"/>
      <c r="C40" s="103"/>
      <c r="D40" s="75"/>
      <c r="E40" s="76"/>
      <c r="F40" s="76"/>
      <c r="G40" s="76"/>
      <c r="H40" s="77"/>
      <c r="I40" s="78"/>
      <c r="J40" s="4"/>
      <c r="K40" s="85">
        <f t="shared" si="8"/>
        <v>0</v>
      </c>
      <c r="L40" s="86">
        <f t="shared" si="9"/>
        <v>0</v>
      </c>
      <c r="M40" s="87"/>
      <c r="N40" s="88">
        <f t="shared" si="10"/>
        <v>0</v>
      </c>
      <c r="O40" s="89">
        <f t="shared" si="11"/>
        <v>0</v>
      </c>
      <c r="P40" s="4"/>
      <c r="Q40" s="97"/>
      <c r="R40" s="98"/>
      <c r="S40" s="99"/>
      <c r="T40" s="4"/>
      <c r="U40" s="101"/>
    </row>
    <row r="41" spans="2:21" ht="29.25" customHeight="1" x14ac:dyDescent="0.25">
      <c r="B41" s="270"/>
      <c r="C41" s="103"/>
      <c r="D41" s="75"/>
      <c r="E41" s="76"/>
      <c r="F41" s="76"/>
      <c r="G41" s="76"/>
      <c r="H41" s="77"/>
      <c r="I41" s="78"/>
      <c r="J41" s="4"/>
      <c r="K41" s="85">
        <f t="shared" si="8"/>
        <v>0</v>
      </c>
      <c r="L41" s="86">
        <f t="shared" si="9"/>
        <v>0</v>
      </c>
      <c r="M41" s="87"/>
      <c r="N41" s="88">
        <f t="shared" si="10"/>
        <v>0</v>
      </c>
      <c r="O41" s="89">
        <f t="shared" si="11"/>
        <v>0</v>
      </c>
      <c r="P41" s="4"/>
      <c r="Q41" s="97"/>
      <c r="R41" s="98"/>
      <c r="S41" s="99"/>
      <c r="T41" s="4"/>
      <c r="U41" s="101"/>
    </row>
    <row r="42" spans="2:21" ht="29.25" customHeight="1" x14ac:dyDescent="0.25">
      <c r="B42" s="271"/>
      <c r="C42" s="103"/>
      <c r="D42" s="75"/>
      <c r="E42" s="76"/>
      <c r="F42" s="76"/>
      <c r="G42" s="76"/>
      <c r="H42" s="77"/>
      <c r="I42" s="78"/>
      <c r="J42" s="4"/>
      <c r="K42" s="85">
        <f t="shared" si="8"/>
        <v>0</v>
      </c>
      <c r="L42" s="86">
        <f t="shared" si="9"/>
        <v>0</v>
      </c>
      <c r="M42" s="87"/>
      <c r="N42" s="88">
        <f t="shared" si="10"/>
        <v>0</v>
      </c>
      <c r="O42" s="89">
        <f t="shared" si="11"/>
        <v>0</v>
      </c>
      <c r="P42" s="4"/>
      <c r="Q42" s="97"/>
      <c r="R42" s="98"/>
      <c r="S42" s="99"/>
      <c r="T42" s="4"/>
      <c r="U42" s="101"/>
    </row>
    <row r="43" spans="2:21" ht="36.75" customHeight="1" x14ac:dyDescent="0.25">
      <c r="C43" s="231" t="s">
        <v>25</v>
      </c>
      <c r="D43" s="232"/>
      <c r="E43" s="232"/>
      <c r="F43" s="232"/>
      <c r="G43" s="232"/>
      <c r="H43" s="126"/>
      <c r="I43" s="169">
        <f>SUM(I16:I42)</f>
        <v>0</v>
      </c>
      <c r="J43" s="5"/>
      <c r="K43" s="122"/>
      <c r="L43" s="166">
        <f>SUM(L16:L42)</f>
        <v>0</v>
      </c>
      <c r="M43" s="167"/>
      <c r="N43" s="123"/>
      <c r="O43" s="168">
        <f>SUM(O16:O42)</f>
        <v>0</v>
      </c>
      <c r="P43" s="5"/>
      <c r="Q43" s="122"/>
      <c r="R43" s="123"/>
      <c r="S43" s="124"/>
      <c r="T43" s="5"/>
      <c r="U43" s="125">
        <f>SUM(U16:U42)</f>
        <v>0</v>
      </c>
    </row>
    <row r="44" spans="2:21" ht="15.75" customHeight="1" x14ac:dyDescent="0.25">
      <c r="C44" s="1"/>
      <c r="D44" s="7"/>
      <c r="E44" s="7"/>
      <c r="F44" s="7"/>
      <c r="G44" s="7"/>
      <c r="H44" s="7"/>
      <c r="I44" s="8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2:21" ht="15.75" customHeight="1" x14ac:dyDescent="0.25">
      <c r="B45" s="14" t="s">
        <v>45</v>
      </c>
      <c r="C45" s="14"/>
      <c r="D45" s="7"/>
      <c r="E45" s="7"/>
      <c r="F45" s="7"/>
      <c r="G45" s="7"/>
      <c r="H45" s="7"/>
      <c r="I45" s="8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2:21" ht="15.75" customHeight="1" x14ac:dyDescent="0.25">
      <c r="B46" s="14" t="s">
        <v>46</v>
      </c>
      <c r="C46" s="14"/>
      <c r="D46" s="7"/>
      <c r="E46" s="7"/>
      <c r="F46" s="7"/>
      <c r="G46" s="7"/>
      <c r="H46" s="7"/>
      <c r="I46" s="8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8" spans="2:21" ht="15.75" customHeight="1" x14ac:dyDescent="0.25">
      <c r="B48" s="14" t="s">
        <v>21</v>
      </c>
    </row>
    <row r="49" spans="2:2" ht="15.75" customHeight="1" x14ac:dyDescent="0.25">
      <c r="B49" s="14" t="s">
        <v>28</v>
      </c>
    </row>
    <row r="58" spans="2:2" ht="15.75" customHeight="1" x14ac:dyDescent="0.25">
      <c r="B58" s="1"/>
    </row>
    <row r="59" spans="2:2" ht="15.75" customHeight="1" x14ac:dyDescent="0.25">
      <c r="B59" s="14"/>
    </row>
    <row r="60" spans="2:2" ht="15.75" customHeight="1" x14ac:dyDescent="0.25">
      <c r="B60" s="14"/>
    </row>
  </sheetData>
  <mergeCells count="17">
    <mergeCell ref="U13:U14"/>
    <mergeCell ref="K12:O12"/>
    <mergeCell ref="C13:C15"/>
    <mergeCell ref="D13:E14"/>
    <mergeCell ref="F13:F15"/>
    <mergeCell ref="G13:G15"/>
    <mergeCell ref="H13:H15"/>
    <mergeCell ref="I13:I15"/>
    <mergeCell ref="K13:L14"/>
    <mergeCell ref="M13:M15"/>
    <mergeCell ref="N13:O14"/>
    <mergeCell ref="C12:I12"/>
    <mergeCell ref="B38:B42"/>
    <mergeCell ref="B32:B36"/>
    <mergeCell ref="B16:B30"/>
    <mergeCell ref="C43:G43"/>
    <mergeCell ref="Q13:S14"/>
  </mergeCells>
  <pageMargins left="0" right="0" top="0" bottom="0" header="0.11811023622047245" footer="0.11811023622047245"/>
  <pageSetup paperSize="9" scale="33" fitToHeight="0" orientation="landscape" r:id="rId1"/>
  <colBreaks count="1" manualBreakCount="1">
    <brk id="2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C0A04-81EC-4E76-AD0C-84844CC8195D}">
  <sheetPr>
    <tabColor theme="9" tint="-0.249977111117893"/>
    <pageSetUpPr fitToPage="1"/>
  </sheetPr>
  <dimension ref="A1:BC60"/>
  <sheetViews>
    <sheetView showGridLines="0" topLeftCell="B1" zoomScale="50" zoomScaleNormal="50" zoomScaleSheetLayoutView="50" workbookViewId="0">
      <selection activeCell="F18" sqref="F18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38.7109375" customWidth="1"/>
    <col min="4" max="5" width="16.85546875" customWidth="1"/>
    <col min="6" max="6" width="30.7109375" customWidth="1"/>
    <col min="7" max="37" width="5.140625" customWidth="1"/>
    <col min="38" max="38" width="19.42578125" customWidth="1"/>
    <col min="39" max="39" width="16.5703125" customWidth="1"/>
    <col min="40" max="40" width="19.42578125" customWidth="1"/>
    <col min="41" max="41" width="12.7109375" customWidth="1"/>
    <col min="42" max="42" width="14.7109375" customWidth="1"/>
    <col min="43" max="43" width="19.42578125" customWidth="1"/>
    <col min="44" max="44" width="1.7109375" customWidth="1"/>
    <col min="45" max="45" width="11.140625" customWidth="1"/>
    <col min="46" max="46" width="10.42578125" customWidth="1"/>
    <col min="47" max="47" width="2.42578125" customWidth="1"/>
    <col min="48" max="48" width="32" customWidth="1"/>
    <col min="49" max="49" width="2.42578125" customWidth="1"/>
    <col min="50" max="51" width="11.7109375" customWidth="1"/>
    <col min="52" max="52" width="22.7109375" customWidth="1"/>
    <col min="53" max="54" width="11.7109375" customWidth="1"/>
    <col min="55" max="55" width="22.7109375" customWidth="1"/>
    <col min="56" max="56" width="1.7109375" customWidth="1"/>
  </cols>
  <sheetData>
    <row r="1" spans="2:55" ht="9" customHeight="1" thickBot="1" x14ac:dyDescent="0.3"/>
    <row r="2" spans="2:55" ht="22.5" customHeight="1" x14ac:dyDescent="0.25">
      <c r="B2" s="43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6"/>
    </row>
    <row r="3" spans="2:55" ht="22.5" customHeight="1" x14ac:dyDescent="0.25">
      <c r="B3" s="47"/>
      <c r="C3" s="191" t="s">
        <v>33</v>
      </c>
      <c r="D3" s="48"/>
      <c r="E3" s="48"/>
      <c r="F3" s="49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51"/>
      <c r="AK3" s="52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53"/>
    </row>
    <row r="4" spans="2:55" ht="22.5" customHeight="1" x14ac:dyDescent="0.25">
      <c r="B4" s="47"/>
      <c r="C4" s="191" t="s">
        <v>34</v>
      </c>
      <c r="D4" s="48"/>
      <c r="E4" s="48"/>
      <c r="F4" s="49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51"/>
      <c r="AK4" s="52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53"/>
    </row>
    <row r="5" spans="2:55" ht="22.5" customHeight="1" x14ac:dyDescent="0.25">
      <c r="B5" s="54"/>
      <c r="C5" s="191" t="s">
        <v>14</v>
      </c>
      <c r="D5" s="48"/>
      <c r="E5" s="48"/>
      <c r="F5" s="49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55"/>
      <c r="AK5" s="55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53"/>
    </row>
    <row r="6" spans="2:55" ht="22.5" customHeight="1" x14ac:dyDescent="0.25">
      <c r="B6" s="54"/>
      <c r="C6" s="191" t="s">
        <v>13</v>
      </c>
      <c r="D6" s="48"/>
      <c r="E6" s="48"/>
      <c r="F6" s="49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55"/>
      <c r="AK6" s="55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53"/>
    </row>
    <row r="7" spans="2:55" ht="22.5" customHeight="1" x14ac:dyDescent="0.25">
      <c r="B7" s="54"/>
      <c r="C7" s="191" t="s">
        <v>65</v>
      </c>
      <c r="D7" s="48"/>
      <c r="E7" s="48"/>
      <c r="F7" s="49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55"/>
      <c r="AK7" s="55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53"/>
    </row>
    <row r="8" spans="2:55" ht="22.5" customHeight="1" x14ac:dyDescent="0.25">
      <c r="B8" s="54"/>
      <c r="C8" s="191" t="s">
        <v>16</v>
      </c>
      <c r="D8" s="48"/>
      <c r="E8" s="48"/>
      <c r="F8" s="49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55"/>
      <c r="AK8" s="55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53"/>
    </row>
    <row r="9" spans="2:55" ht="22.5" customHeight="1" x14ac:dyDescent="0.25">
      <c r="B9" s="54"/>
      <c r="C9" s="191" t="s">
        <v>53</v>
      </c>
      <c r="D9" s="48"/>
      <c r="E9" s="48"/>
      <c r="F9" s="49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55"/>
      <c r="AK9" s="55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53"/>
    </row>
    <row r="10" spans="2:55" ht="22.5" customHeight="1" thickBot="1" x14ac:dyDescent="0.3">
      <c r="B10" s="56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9"/>
    </row>
    <row r="11" spans="2:55" ht="18" customHeight="1" x14ac:dyDescent="0.25">
      <c r="C11" s="15"/>
    </row>
    <row r="12" spans="2:55" ht="45" customHeight="1" thickBot="1" x14ac:dyDescent="0.3">
      <c r="C12" s="60"/>
      <c r="F12" s="60"/>
      <c r="G12" s="281" t="s">
        <v>54</v>
      </c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1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2"/>
      <c r="AM12" s="283" t="s">
        <v>0</v>
      </c>
      <c r="AN12" s="281"/>
      <c r="AO12" s="281"/>
      <c r="AP12" s="281"/>
      <c r="AQ12" s="281"/>
      <c r="AR12" s="2"/>
      <c r="AS12" s="2"/>
      <c r="AT12" s="2"/>
      <c r="AU12" s="2"/>
      <c r="AV12" s="117" t="s">
        <v>17</v>
      </c>
      <c r="AW12" s="2"/>
      <c r="AX12" s="281" t="s">
        <v>35</v>
      </c>
      <c r="AY12" s="281"/>
      <c r="AZ12" s="281"/>
      <c r="BA12" s="281"/>
      <c r="BB12" s="281"/>
      <c r="BC12" s="281"/>
    </row>
    <row r="13" spans="2:55" ht="27" customHeight="1" x14ac:dyDescent="0.25">
      <c r="C13" s="274" t="s">
        <v>1</v>
      </c>
      <c r="D13" s="277" t="s">
        <v>2</v>
      </c>
      <c r="E13" s="277"/>
      <c r="F13" s="278" t="s">
        <v>36</v>
      </c>
      <c r="G13" s="284" t="s">
        <v>67</v>
      </c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73" t="s">
        <v>55</v>
      </c>
      <c r="AM13" s="286" t="s">
        <v>10</v>
      </c>
      <c r="AN13" s="286"/>
      <c r="AO13" s="287" t="s">
        <v>4</v>
      </c>
      <c r="AP13" s="273" t="s">
        <v>11</v>
      </c>
      <c r="AQ13" s="273"/>
      <c r="AR13" s="3"/>
      <c r="AS13" s="288" t="s">
        <v>56</v>
      </c>
      <c r="AT13" s="288"/>
      <c r="AU13" s="3"/>
      <c r="AV13" s="230" t="s">
        <v>27</v>
      </c>
      <c r="AW13" s="3"/>
      <c r="AX13" s="273" t="s">
        <v>37</v>
      </c>
      <c r="AY13" s="273"/>
      <c r="AZ13" s="273"/>
      <c r="BA13" s="273" t="s">
        <v>38</v>
      </c>
      <c r="BB13" s="273"/>
      <c r="BC13" s="273"/>
    </row>
    <row r="14" spans="2:55" ht="27" customHeight="1" x14ac:dyDescent="0.25">
      <c r="C14" s="275"/>
      <c r="D14" s="273"/>
      <c r="E14" s="273"/>
      <c r="F14" s="279"/>
      <c r="G14" s="194">
        <v>1</v>
      </c>
      <c r="H14" s="195">
        <v>2</v>
      </c>
      <c r="I14" s="195">
        <v>3</v>
      </c>
      <c r="J14" s="195">
        <v>4</v>
      </c>
      <c r="K14" s="195">
        <v>5</v>
      </c>
      <c r="L14" s="195">
        <v>6</v>
      </c>
      <c r="M14" s="195">
        <v>7</v>
      </c>
      <c r="N14" s="195">
        <v>8</v>
      </c>
      <c r="O14" s="195">
        <v>9</v>
      </c>
      <c r="P14" s="195">
        <v>10</v>
      </c>
      <c r="Q14" s="195">
        <v>11</v>
      </c>
      <c r="R14" s="195">
        <v>12</v>
      </c>
      <c r="S14" s="195">
        <v>13</v>
      </c>
      <c r="T14" s="195">
        <v>14</v>
      </c>
      <c r="U14" s="195">
        <v>15</v>
      </c>
      <c r="V14" s="195">
        <v>16</v>
      </c>
      <c r="W14" s="195">
        <v>17</v>
      </c>
      <c r="X14" s="195">
        <v>18</v>
      </c>
      <c r="Y14" s="195">
        <v>19</v>
      </c>
      <c r="Z14" s="195">
        <v>20</v>
      </c>
      <c r="AA14" s="195">
        <v>21</v>
      </c>
      <c r="AB14" s="195">
        <v>22</v>
      </c>
      <c r="AC14" s="195">
        <v>23</v>
      </c>
      <c r="AD14" s="195">
        <v>24</v>
      </c>
      <c r="AE14" s="195">
        <v>25</v>
      </c>
      <c r="AF14" s="195">
        <v>26</v>
      </c>
      <c r="AG14" s="195">
        <v>27</v>
      </c>
      <c r="AH14" s="195">
        <v>28</v>
      </c>
      <c r="AI14" s="195">
        <v>29</v>
      </c>
      <c r="AJ14" s="195">
        <v>30</v>
      </c>
      <c r="AK14" s="196">
        <v>31</v>
      </c>
      <c r="AL14" s="273"/>
      <c r="AM14" s="286"/>
      <c r="AN14" s="286"/>
      <c r="AO14" s="287"/>
      <c r="AP14" s="273"/>
      <c r="AQ14" s="273"/>
      <c r="AR14" s="3"/>
      <c r="AS14" s="288"/>
      <c r="AT14" s="288"/>
      <c r="AU14" s="3"/>
      <c r="AV14" s="230"/>
      <c r="AW14" s="3"/>
      <c r="AX14" s="273" t="s">
        <v>39</v>
      </c>
      <c r="AY14" s="273"/>
      <c r="AZ14" s="180"/>
      <c r="BA14" s="273" t="s">
        <v>39</v>
      </c>
      <c r="BB14" s="273"/>
      <c r="BC14" s="180"/>
    </row>
    <row r="15" spans="2:55" ht="33.75" customHeight="1" x14ac:dyDescent="0.25">
      <c r="C15" s="276"/>
      <c r="D15" s="158" t="s">
        <v>5</v>
      </c>
      <c r="E15" s="158" t="s">
        <v>6</v>
      </c>
      <c r="F15" s="280"/>
      <c r="G15" s="197" t="s">
        <v>57</v>
      </c>
      <c r="H15" s="198" t="s">
        <v>58</v>
      </c>
      <c r="I15" s="198" t="s">
        <v>59</v>
      </c>
      <c r="J15" s="198" t="s">
        <v>59</v>
      </c>
      <c r="K15" s="198" t="s">
        <v>57</v>
      </c>
      <c r="L15" s="198" t="s">
        <v>57</v>
      </c>
      <c r="M15" s="198" t="s">
        <v>60</v>
      </c>
      <c r="N15" s="198" t="s">
        <v>57</v>
      </c>
      <c r="O15" s="198" t="s">
        <v>58</v>
      </c>
      <c r="P15" s="198" t="s">
        <v>59</v>
      </c>
      <c r="Q15" s="198" t="s">
        <v>59</v>
      </c>
      <c r="R15" s="198" t="s">
        <v>57</v>
      </c>
      <c r="S15" s="198" t="s">
        <v>57</v>
      </c>
      <c r="T15" s="198" t="s">
        <v>60</v>
      </c>
      <c r="U15" s="198" t="s">
        <v>57</v>
      </c>
      <c r="V15" s="198" t="s">
        <v>58</v>
      </c>
      <c r="W15" s="198" t="s">
        <v>59</v>
      </c>
      <c r="X15" s="198" t="s">
        <v>59</v>
      </c>
      <c r="Y15" s="198" t="s">
        <v>57</v>
      </c>
      <c r="Z15" s="198" t="s">
        <v>57</v>
      </c>
      <c r="AA15" s="198" t="s">
        <v>60</v>
      </c>
      <c r="AB15" s="198" t="s">
        <v>57</v>
      </c>
      <c r="AC15" s="198" t="s">
        <v>58</v>
      </c>
      <c r="AD15" s="198" t="s">
        <v>59</v>
      </c>
      <c r="AE15" s="198" t="s">
        <v>59</v>
      </c>
      <c r="AF15" s="198" t="s">
        <v>57</v>
      </c>
      <c r="AG15" s="198" t="s">
        <v>57</v>
      </c>
      <c r="AH15" s="198" t="s">
        <v>60</v>
      </c>
      <c r="AI15" s="199" t="s">
        <v>57</v>
      </c>
      <c r="AJ15" s="199" t="s">
        <v>58</v>
      </c>
      <c r="AK15" s="200" t="s">
        <v>59</v>
      </c>
      <c r="AL15" s="273"/>
      <c r="AM15" s="192" t="s">
        <v>8</v>
      </c>
      <c r="AN15" s="192" t="s">
        <v>9</v>
      </c>
      <c r="AO15" s="287"/>
      <c r="AP15" s="192" t="s">
        <v>8</v>
      </c>
      <c r="AQ15" s="192" t="s">
        <v>9</v>
      </c>
      <c r="AR15" s="3"/>
      <c r="AS15" s="180" t="s">
        <v>7</v>
      </c>
      <c r="AT15" s="180" t="s">
        <v>40</v>
      </c>
      <c r="AU15" s="3"/>
      <c r="AV15" s="193"/>
      <c r="AW15" s="3"/>
      <c r="AX15" s="180" t="s">
        <v>41</v>
      </c>
      <c r="AY15" s="180" t="s">
        <v>42</v>
      </c>
      <c r="AZ15" s="180" t="s">
        <v>43</v>
      </c>
      <c r="BA15" s="180" t="s">
        <v>41</v>
      </c>
      <c r="BB15" s="180" t="s">
        <v>44</v>
      </c>
      <c r="BC15" s="180" t="s">
        <v>43</v>
      </c>
    </row>
    <row r="16" spans="2:55" ht="29.25" customHeight="1" x14ac:dyDescent="0.25">
      <c r="B16" s="255" t="s">
        <v>62</v>
      </c>
      <c r="C16" s="42"/>
      <c r="D16" s="68"/>
      <c r="E16" s="68"/>
      <c r="F16" s="68"/>
      <c r="G16" s="69"/>
      <c r="H16" s="69"/>
      <c r="I16" s="69"/>
      <c r="J16" s="69"/>
      <c r="K16" s="69"/>
      <c r="L16" s="201"/>
      <c r="M16" s="201"/>
      <c r="N16" s="69"/>
      <c r="O16" s="69"/>
      <c r="P16" s="69"/>
      <c r="Q16" s="69"/>
      <c r="R16" s="69"/>
      <c r="S16" s="201"/>
      <c r="T16" s="201"/>
      <c r="U16" s="69"/>
      <c r="V16" s="69"/>
      <c r="W16" s="69"/>
      <c r="X16" s="69"/>
      <c r="Y16" s="69"/>
      <c r="Z16" s="201"/>
      <c r="AA16" s="201"/>
      <c r="AB16" s="69"/>
      <c r="AC16" s="69"/>
      <c r="AD16" s="69"/>
      <c r="AE16" s="69"/>
      <c r="AF16" s="69"/>
      <c r="AG16" s="201"/>
      <c r="AH16" s="201"/>
      <c r="AI16" s="69"/>
      <c r="AJ16" s="69"/>
      <c r="AK16" s="69"/>
      <c r="AL16" s="129">
        <f>SUM(G16:AK16)</f>
        <v>0</v>
      </c>
      <c r="AM16" s="132">
        <f>AS16*AT16</f>
        <v>0</v>
      </c>
      <c r="AN16" s="133">
        <f>AM16*$AL16</f>
        <v>0</v>
      </c>
      <c r="AO16" s="134"/>
      <c r="AP16" s="132">
        <f>AM16-AM16*AO16</f>
        <v>0</v>
      </c>
      <c r="AQ16" s="133">
        <f>AP16*$AL16</f>
        <v>0</v>
      </c>
      <c r="AR16" s="4"/>
      <c r="AS16" s="132"/>
      <c r="AT16" s="136"/>
      <c r="AU16" s="4"/>
      <c r="AV16" s="133"/>
      <c r="AW16" s="4"/>
      <c r="AX16" s="72"/>
      <c r="AY16" s="70">
        <f>AX16*$AL16</f>
        <v>0</v>
      </c>
      <c r="AZ16" s="71">
        <f>$AZ$14*AY16/100</f>
        <v>0</v>
      </c>
      <c r="BA16" s="72"/>
      <c r="BB16" s="70">
        <f>BA16*$AL16</f>
        <v>0</v>
      </c>
      <c r="BC16" s="71">
        <f>$BC$14*BB16/100</f>
        <v>0</v>
      </c>
    </row>
    <row r="17" spans="2:55" ht="29.25" customHeight="1" x14ac:dyDescent="0.25">
      <c r="B17" s="255"/>
      <c r="C17" s="42"/>
      <c r="D17" s="68"/>
      <c r="E17" s="68"/>
      <c r="F17" s="68"/>
      <c r="G17" s="69"/>
      <c r="H17" s="69"/>
      <c r="I17" s="69"/>
      <c r="J17" s="69"/>
      <c r="K17" s="69"/>
      <c r="L17" s="201"/>
      <c r="M17" s="201"/>
      <c r="N17" s="69"/>
      <c r="O17" s="69"/>
      <c r="P17" s="69"/>
      <c r="Q17" s="69"/>
      <c r="R17" s="69"/>
      <c r="S17" s="201"/>
      <c r="T17" s="201"/>
      <c r="U17" s="69"/>
      <c r="V17" s="69"/>
      <c r="W17" s="69"/>
      <c r="X17" s="69"/>
      <c r="Y17" s="69"/>
      <c r="Z17" s="201"/>
      <c r="AA17" s="201"/>
      <c r="AB17" s="69"/>
      <c r="AC17" s="69"/>
      <c r="AD17" s="69"/>
      <c r="AE17" s="69"/>
      <c r="AF17" s="69"/>
      <c r="AG17" s="201"/>
      <c r="AH17" s="201"/>
      <c r="AI17" s="69"/>
      <c r="AJ17" s="69"/>
      <c r="AK17" s="69"/>
      <c r="AL17" s="129">
        <f>SUM(G17:AK17)</f>
        <v>0</v>
      </c>
      <c r="AM17" s="132">
        <f>AS17*AT17</f>
        <v>0</v>
      </c>
      <c r="AN17" s="133">
        <f>AM17*$AL17</f>
        <v>0</v>
      </c>
      <c r="AO17" s="134"/>
      <c r="AP17" s="132">
        <f>AM17-AM17*AO17</f>
        <v>0</v>
      </c>
      <c r="AQ17" s="133">
        <f>AP17*$AL17</f>
        <v>0</v>
      </c>
      <c r="AR17" s="4"/>
      <c r="AS17" s="132"/>
      <c r="AT17" s="136"/>
      <c r="AU17" s="4"/>
      <c r="AV17" s="133"/>
      <c r="AW17" s="4"/>
      <c r="AX17" s="72"/>
      <c r="AY17" s="70">
        <f>AX17*$AL17</f>
        <v>0</v>
      </c>
      <c r="AZ17" s="71">
        <f>$AZ$14*AY17/100</f>
        <v>0</v>
      </c>
      <c r="BA17" s="72"/>
      <c r="BB17" s="70">
        <f>BA17*$AL17</f>
        <v>0</v>
      </c>
      <c r="BC17" s="71">
        <f>$BC$14*BB17/100</f>
        <v>0</v>
      </c>
    </row>
    <row r="18" spans="2:55" ht="29.25" customHeight="1" x14ac:dyDescent="0.25">
      <c r="B18" s="255"/>
      <c r="C18" s="42"/>
      <c r="D18" s="68"/>
      <c r="E18" s="68"/>
      <c r="F18" s="68"/>
      <c r="G18" s="69"/>
      <c r="H18" s="69"/>
      <c r="I18" s="69"/>
      <c r="J18" s="69"/>
      <c r="K18" s="69"/>
      <c r="L18" s="201"/>
      <c r="M18" s="201"/>
      <c r="N18" s="69"/>
      <c r="O18" s="69"/>
      <c r="P18" s="69"/>
      <c r="Q18" s="69"/>
      <c r="R18" s="69"/>
      <c r="S18" s="201"/>
      <c r="T18" s="201"/>
      <c r="U18" s="69"/>
      <c r="V18" s="69"/>
      <c r="W18" s="69"/>
      <c r="X18" s="69"/>
      <c r="Y18" s="69"/>
      <c r="Z18" s="201"/>
      <c r="AA18" s="201"/>
      <c r="AB18" s="69"/>
      <c r="AC18" s="69"/>
      <c r="AD18" s="69"/>
      <c r="AE18" s="69"/>
      <c r="AF18" s="69"/>
      <c r="AG18" s="201"/>
      <c r="AH18" s="201"/>
      <c r="AI18" s="69"/>
      <c r="AJ18" s="69"/>
      <c r="AK18" s="69"/>
      <c r="AL18" s="129">
        <f t="shared" ref="AL18:AL30" si="0">SUM(G18:AK18)</f>
        <v>0</v>
      </c>
      <c r="AM18" s="132">
        <f t="shared" ref="AM18:AM30" si="1">AS18*AT18</f>
        <v>0</v>
      </c>
      <c r="AN18" s="133">
        <f t="shared" ref="AN18:AN30" si="2">AM18*$AL18</f>
        <v>0</v>
      </c>
      <c r="AO18" s="134"/>
      <c r="AP18" s="132">
        <f t="shared" ref="AP18:AP30" si="3">AM18-AM18*AO18</f>
        <v>0</v>
      </c>
      <c r="AQ18" s="133">
        <f t="shared" ref="AQ18:AQ30" si="4">AP18*$AL18</f>
        <v>0</v>
      </c>
      <c r="AR18" s="4"/>
      <c r="AS18" s="132"/>
      <c r="AT18" s="136"/>
      <c r="AU18" s="4"/>
      <c r="AV18" s="133"/>
      <c r="AW18" s="4"/>
      <c r="AX18" s="72"/>
      <c r="AY18" s="70">
        <f t="shared" ref="AY18:AY30" si="5">AX18*$AL18</f>
        <v>0</v>
      </c>
      <c r="AZ18" s="71">
        <f t="shared" ref="AZ18:AZ30" si="6">$AZ$14*AY18/100</f>
        <v>0</v>
      </c>
      <c r="BA18" s="72"/>
      <c r="BB18" s="70">
        <f t="shared" ref="BB18:BB30" si="7">BA18*$AL18</f>
        <v>0</v>
      </c>
      <c r="BC18" s="71">
        <f t="shared" ref="BC18:BC30" si="8">$BC$14*BB18/100</f>
        <v>0</v>
      </c>
    </row>
    <row r="19" spans="2:55" ht="29.25" customHeight="1" x14ac:dyDescent="0.25">
      <c r="B19" s="255"/>
      <c r="C19" s="42"/>
      <c r="D19" s="68"/>
      <c r="E19" s="68"/>
      <c r="F19" s="68"/>
      <c r="G19" s="69"/>
      <c r="H19" s="69"/>
      <c r="I19" s="69"/>
      <c r="J19" s="69"/>
      <c r="K19" s="69"/>
      <c r="L19" s="201"/>
      <c r="M19" s="201"/>
      <c r="N19" s="69"/>
      <c r="O19" s="69"/>
      <c r="P19" s="69"/>
      <c r="Q19" s="69"/>
      <c r="R19" s="69"/>
      <c r="S19" s="201"/>
      <c r="T19" s="201"/>
      <c r="U19" s="69"/>
      <c r="V19" s="69"/>
      <c r="W19" s="69"/>
      <c r="X19" s="69"/>
      <c r="Y19" s="69"/>
      <c r="Z19" s="201"/>
      <c r="AA19" s="201"/>
      <c r="AB19" s="69"/>
      <c r="AC19" s="69"/>
      <c r="AD19" s="69"/>
      <c r="AE19" s="69"/>
      <c r="AF19" s="69"/>
      <c r="AG19" s="201"/>
      <c r="AH19" s="201"/>
      <c r="AI19" s="69"/>
      <c r="AJ19" s="69"/>
      <c r="AK19" s="69"/>
      <c r="AL19" s="129">
        <f t="shared" si="0"/>
        <v>0</v>
      </c>
      <c r="AM19" s="132">
        <f t="shared" si="1"/>
        <v>0</v>
      </c>
      <c r="AN19" s="133">
        <f t="shared" si="2"/>
        <v>0</v>
      </c>
      <c r="AO19" s="134"/>
      <c r="AP19" s="132">
        <f t="shared" si="3"/>
        <v>0</v>
      </c>
      <c r="AQ19" s="133">
        <f t="shared" si="4"/>
        <v>0</v>
      </c>
      <c r="AR19" s="4"/>
      <c r="AS19" s="132"/>
      <c r="AT19" s="136"/>
      <c r="AU19" s="4"/>
      <c r="AV19" s="133"/>
      <c r="AW19" s="4"/>
      <c r="AX19" s="72"/>
      <c r="AY19" s="70">
        <f t="shared" si="5"/>
        <v>0</v>
      </c>
      <c r="AZ19" s="71">
        <f t="shared" si="6"/>
        <v>0</v>
      </c>
      <c r="BA19" s="72"/>
      <c r="BB19" s="70">
        <f t="shared" si="7"/>
        <v>0</v>
      </c>
      <c r="BC19" s="71">
        <f t="shared" si="8"/>
        <v>0</v>
      </c>
    </row>
    <row r="20" spans="2:55" ht="29.25" customHeight="1" x14ac:dyDescent="0.25">
      <c r="B20" s="255"/>
      <c r="C20" s="42"/>
      <c r="D20" s="68"/>
      <c r="E20" s="68"/>
      <c r="F20" s="68"/>
      <c r="G20" s="69"/>
      <c r="H20" s="69"/>
      <c r="I20" s="69"/>
      <c r="J20" s="69"/>
      <c r="K20" s="69"/>
      <c r="L20" s="201"/>
      <c r="M20" s="201"/>
      <c r="N20" s="69"/>
      <c r="O20" s="69"/>
      <c r="P20" s="69"/>
      <c r="Q20" s="69"/>
      <c r="R20" s="69"/>
      <c r="S20" s="201"/>
      <c r="T20" s="201"/>
      <c r="U20" s="69"/>
      <c r="V20" s="69"/>
      <c r="W20" s="69"/>
      <c r="X20" s="69"/>
      <c r="Y20" s="69"/>
      <c r="Z20" s="201"/>
      <c r="AA20" s="201"/>
      <c r="AB20" s="69"/>
      <c r="AC20" s="69"/>
      <c r="AD20" s="69"/>
      <c r="AE20" s="69"/>
      <c r="AF20" s="69"/>
      <c r="AG20" s="201"/>
      <c r="AH20" s="201"/>
      <c r="AI20" s="69"/>
      <c r="AJ20" s="69"/>
      <c r="AK20" s="69"/>
      <c r="AL20" s="129">
        <f t="shared" si="0"/>
        <v>0</v>
      </c>
      <c r="AM20" s="132">
        <f t="shared" si="1"/>
        <v>0</v>
      </c>
      <c r="AN20" s="133">
        <f t="shared" si="2"/>
        <v>0</v>
      </c>
      <c r="AO20" s="134"/>
      <c r="AP20" s="132">
        <f t="shared" si="3"/>
        <v>0</v>
      </c>
      <c r="AQ20" s="133">
        <f t="shared" si="4"/>
        <v>0</v>
      </c>
      <c r="AR20" s="4"/>
      <c r="AS20" s="132"/>
      <c r="AT20" s="136"/>
      <c r="AU20" s="4"/>
      <c r="AV20" s="133"/>
      <c r="AW20" s="4"/>
      <c r="AX20" s="72"/>
      <c r="AY20" s="70">
        <f t="shared" si="5"/>
        <v>0</v>
      </c>
      <c r="AZ20" s="71">
        <f t="shared" si="6"/>
        <v>0</v>
      </c>
      <c r="BA20" s="72"/>
      <c r="BB20" s="70">
        <f t="shared" si="7"/>
        <v>0</v>
      </c>
      <c r="BC20" s="71">
        <f t="shared" si="8"/>
        <v>0</v>
      </c>
    </row>
    <row r="21" spans="2:55" ht="29.25" customHeight="1" x14ac:dyDescent="0.25">
      <c r="B21" s="255"/>
      <c r="C21" s="42"/>
      <c r="D21" s="68"/>
      <c r="E21" s="68"/>
      <c r="F21" s="68"/>
      <c r="G21" s="69"/>
      <c r="H21" s="69"/>
      <c r="I21" s="69"/>
      <c r="J21" s="69"/>
      <c r="K21" s="69"/>
      <c r="L21" s="201"/>
      <c r="M21" s="201"/>
      <c r="N21" s="69"/>
      <c r="O21" s="69"/>
      <c r="P21" s="69"/>
      <c r="Q21" s="69"/>
      <c r="R21" s="69"/>
      <c r="S21" s="201"/>
      <c r="T21" s="201"/>
      <c r="U21" s="69"/>
      <c r="V21" s="69"/>
      <c r="W21" s="69"/>
      <c r="X21" s="69"/>
      <c r="Y21" s="69"/>
      <c r="Z21" s="201"/>
      <c r="AA21" s="201"/>
      <c r="AB21" s="69"/>
      <c r="AC21" s="69"/>
      <c r="AD21" s="69"/>
      <c r="AE21" s="69"/>
      <c r="AF21" s="69"/>
      <c r="AG21" s="201"/>
      <c r="AH21" s="201"/>
      <c r="AI21" s="69"/>
      <c r="AJ21" s="69"/>
      <c r="AK21" s="69"/>
      <c r="AL21" s="129">
        <f t="shared" si="0"/>
        <v>0</v>
      </c>
      <c r="AM21" s="132">
        <f t="shared" si="1"/>
        <v>0</v>
      </c>
      <c r="AN21" s="133">
        <f t="shared" si="2"/>
        <v>0</v>
      </c>
      <c r="AO21" s="134"/>
      <c r="AP21" s="132">
        <f t="shared" si="3"/>
        <v>0</v>
      </c>
      <c r="AQ21" s="133">
        <f t="shared" si="4"/>
        <v>0</v>
      </c>
      <c r="AR21" s="4"/>
      <c r="AS21" s="132"/>
      <c r="AT21" s="136"/>
      <c r="AU21" s="4"/>
      <c r="AV21" s="133"/>
      <c r="AW21" s="4"/>
      <c r="AX21" s="72"/>
      <c r="AY21" s="70">
        <f t="shared" si="5"/>
        <v>0</v>
      </c>
      <c r="AZ21" s="71">
        <f t="shared" si="6"/>
        <v>0</v>
      </c>
      <c r="BA21" s="72"/>
      <c r="BB21" s="70">
        <f t="shared" si="7"/>
        <v>0</v>
      </c>
      <c r="BC21" s="71">
        <f t="shared" si="8"/>
        <v>0</v>
      </c>
    </row>
    <row r="22" spans="2:55" ht="29.25" customHeight="1" x14ac:dyDescent="0.25">
      <c r="B22" s="255"/>
      <c r="C22" s="42"/>
      <c r="D22" s="68"/>
      <c r="E22" s="68"/>
      <c r="F22" s="68"/>
      <c r="G22" s="69"/>
      <c r="H22" s="69"/>
      <c r="I22" s="69"/>
      <c r="J22" s="69"/>
      <c r="K22" s="69"/>
      <c r="L22" s="201"/>
      <c r="M22" s="201"/>
      <c r="N22" s="69"/>
      <c r="O22" s="69"/>
      <c r="P22" s="69"/>
      <c r="Q22" s="69"/>
      <c r="R22" s="69"/>
      <c r="S22" s="201"/>
      <c r="T22" s="201"/>
      <c r="U22" s="69"/>
      <c r="V22" s="69"/>
      <c r="W22" s="69"/>
      <c r="X22" s="69"/>
      <c r="Y22" s="69"/>
      <c r="Z22" s="201"/>
      <c r="AA22" s="201"/>
      <c r="AB22" s="69"/>
      <c r="AC22" s="69"/>
      <c r="AD22" s="69"/>
      <c r="AE22" s="69"/>
      <c r="AF22" s="69"/>
      <c r="AG22" s="201"/>
      <c r="AH22" s="201"/>
      <c r="AI22" s="69"/>
      <c r="AJ22" s="69"/>
      <c r="AK22" s="69"/>
      <c r="AL22" s="129">
        <f t="shared" si="0"/>
        <v>0</v>
      </c>
      <c r="AM22" s="132">
        <f t="shared" si="1"/>
        <v>0</v>
      </c>
      <c r="AN22" s="133">
        <f t="shared" si="2"/>
        <v>0</v>
      </c>
      <c r="AO22" s="134"/>
      <c r="AP22" s="132">
        <f t="shared" si="3"/>
        <v>0</v>
      </c>
      <c r="AQ22" s="133">
        <f t="shared" si="4"/>
        <v>0</v>
      </c>
      <c r="AR22" s="4"/>
      <c r="AS22" s="132"/>
      <c r="AT22" s="136"/>
      <c r="AU22" s="4"/>
      <c r="AV22" s="133"/>
      <c r="AW22" s="4"/>
      <c r="AX22" s="72"/>
      <c r="AY22" s="70">
        <f t="shared" si="5"/>
        <v>0</v>
      </c>
      <c r="AZ22" s="71">
        <f t="shared" si="6"/>
        <v>0</v>
      </c>
      <c r="BA22" s="72"/>
      <c r="BB22" s="70">
        <f t="shared" si="7"/>
        <v>0</v>
      </c>
      <c r="BC22" s="71">
        <f t="shared" si="8"/>
        <v>0</v>
      </c>
    </row>
    <row r="23" spans="2:55" ht="29.25" customHeight="1" x14ac:dyDescent="0.25">
      <c r="B23" s="255"/>
      <c r="C23" s="42"/>
      <c r="D23" s="68"/>
      <c r="E23" s="68"/>
      <c r="F23" s="68"/>
      <c r="G23" s="69"/>
      <c r="H23" s="69"/>
      <c r="I23" s="69"/>
      <c r="J23" s="69"/>
      <c r="K23" s="69"/>
      <c r="L23" s="201"/>
      <c r="M23" s="201"/>
      <c r="N23" s="69"/>
      <c r="O23" s="69"/>
      <c r="P23" s="69"/>
      <c r="Q23" s="69"/>
      <c r="R23" s="69"/>
      <c r="S23" s="201"/>
      <c r="T23" s="201"/>
      <c r="U23" s="69"/>
      <c r="V23" s="69"/>
      <c r="W23" s="69"/>
      <c r="X23" s="69"/>
      <c r="Y23" s="69"/>
      <c r="Z23" s="201"/>
      <c r="AA23" s="201"/>
      <c r="AB23" s="69"/>
      <c r="AC23" s="69"/>
      <c r="AD23" s="69"/>
      <c r="AE23" s="69"/>
      <c r="AF23" s="69"/>
      <c r="AG23" s="201"/>
      <c r="AH23" s="201"/>
      <c r="AI23" s="69"/>
      <c r="AJ23" s="69"/>
      <c r="AK23" s="69"/>
      <c r="AL23" s="129">
        <f t="shared" si="0"/>
        <v>0</v>
      </c>
      <c r="AM23" s="132">
        <f t="shared" si="1"/>
        <v>0</v>
      </c>
      <c r="AN23" s="133">
        <f t="shared" si="2"/>
        <v>0</v>
      </c>
      <c r="AO23" s="134"/>
      <c r="AP23" s="132">
        <f t="shared" si="3"/>
        <v>0</v>
      </c>
      <c r="AQ23" s="133">
        <f t="shared" si="4"/>
        <v>0</v>
      </c>
      <c r="AR23" s="4"/>
      <c r="AS23" s="132"/>
      <c r="AT23" s="136"/>
      <c r="AU23" s="4"/>
      <c r="AV23" s="133"/>
      <c r="AW23" s="4"/>
      <c r="AX23" s="72"/>
      <c r="AY23" s="70">
        <f t="shared" si="5"/>
        <v>0</v>
      </c>
      <c r="AZ23" s="71">
        <f t="shared" si="6"/>
        <v>0</v>
      </c>
      <c r="BA23" s="72"/>
      <c r="BB23" s="70">
        <f t="shared" si="7"/>
        <v>0</v>
      </c>
      <c r="BC23" s="71">
        <f t="shared" si="8"/>
        <v>0</v>
      </c>
    </row>
    <row r="24" spans="2:55" ht="29.25" customHeight="1" x14ac:dyDescent="0.25">
      <c r="B24" s="255"/>
      <c r="C24" s="42"/>
      <c r="D24" s="68"/>
      <c r="E24" s="68"/>
      <c r="F24" s="68"/>
      <c r="G24" s="69"/>
      <c r="H24" s="69"/>
      <c r="I24" s="69"/>
      <c r="J24" s="69"/>
      <c r="K24" s="69"/>
      <c r="L24" s="201"/>
      <c r="M24" s="201"/>
      <c r="N24" s="69"/>
      <c r="O24" s="69"/>
      <c r="P24" s="69"/>
      <c r="Q24" s="69"/>
      <c r="R24" s="69"/>
      <c r="S24" s="201"/>
      <c r="T24" s="201"/>
      <c r="U24" s="69"/>
      <c r="V24" s="69"/>
      <c r="W24" s="69"/>
      <c r="X24" s="69"/>
      <c r="Y24" s="69"/>
      <c r="Z24" s="201"/>
      <c r="AA24" s="201"/>
      <c r="AB24" s="69"/>
      <c r="AC24" s="69"/>
      <c r="AD24" s="69"/>
      <c r="AE24" s="69"/>
      <c r="AF24" s="69"/>
      <c r="AG24" s="201"/>
      <c r="AH24" s="201"/>
      <c r="AI24" s="69"/>
      <c r="AJ24" s="69"/>
      <c r="AK24" s="69"/>
      <c r="AL24" s="129">
        <f t="shared" si="0"/>
        <v>0</v>
      </c>
      <c r="AM24" s="132">
        <f t="shared" si="1"/>
        <v>0</v>
      </c>
      <c r="AN24" s="133">
        <f t="shared" si="2"/>
        <v>0</v>
      </c>
      <c r="AO24" s="134"/>
      <c r="AP24" s="132">
        <f t="shared" si="3"/>
        <v>0</v>
      </c>
      <c r="AQ24" s="133">
        <f t="shared" si="4"/>
        <v>0</v>
      </c>
      <c r="AR24" s="4"/>
      <c r="AS24" s="132"/>
      <c r="AT24" s="136"/>
      <c r="AU24" s="4"/>
      <c r="AV24" s="133"/>
      <c r="AW24" s="4"/>
      <c r="AX24" s="72"/>
      <c r="AY24" s="70">
        <f t="shared" si="5"/>
        <v>0</v>
      </c>
      <c r="AZ24" s="71">
        <f t="shared" si="6"/>
        <v>0</v>
      </c>
      <c r="BA24" s="72"/>
      <c r="BB24" s="70">
        <f t="shared" si="7"/>
        <v>0</v>
      </c>
      <c r="BC24" s="71">
        <f t="shared" si="8"/>
        <v>0</v>
      </c>
    </row>
    <row r="25" spans="2:55" ht="29.25" customHeight="1" x14ac:dyDescent="0.25">
      <c r="B25" s="255"/>
      <c r="C25" s="42"/>
      <c r="D25" s="68"/>
      <c r="E25" s="68"/>
      <c r="F25" s="68"/>
      <c r="G25" s="69"/>
      <c r="H25" s="69"/>
      <c r="I25" s="69"/>
      <c r="J25" s="69"/>
      <c r="K25" s="69"/>
      <c r="L25" s="201"/>
      <c r="M25" s="201"/>
      <c r="N25" s="69"/>
      <c r="O25" s="69"/>
      <c r="P25" s="69"/>
      <c r="Q25" s="69"/>
      <c r="R25" s="69"/>
      <c r="S25" s="201"/>
      <c r="T25" s="201"/>
      <c r="U25" s="69"/>
      <c r="V25" s="69"/>
      <c r="W25" s="69"/>
      <c r="X25" s="69"/>
      <c r="Y25" s="69"/>
      <c r="Z25" s="201"/>
      <c r="AA25" s="201"/>
      <c r="AB25" s="69"/>
      <c r="AC25" s="69"/>
      <c r="AD25" s="69"/>
      <c r="AE25" s="69"/>
      <c r="AF25" s="69"/>
      <c r="AG25" s="201"/>
      <c r="AH25" s="201"/>
      <c r="AI25" s="69"/>
      <c r="AJ25" s="69"/>
      <c r="AK25" s="69"/>
      <c r="AL25" s="129">
        <f t="shared" si="0"/>
        <v>0</v>
      </c>
      <c r="AM25" s="132">
        <f t="shared" si="1"/>
        <v>0</v>
      </c>
      <c r="AN25" s="133">
        <f t="shared" si="2"/>
        <v>0</v>
      </c>
      <c r="AO25" s="134"/>
      <c r="AP25" s="132">
        <f t="shared" si="3"/>
        <v>0</v>
      </c>
      <c r="AQ25" s="133">
        <f t="shared" si="4"/>
        <v>0</v>
      </c>
      <c r="AR25" s="4"/>
      <c r="AS25" s="132"/>
      <c r="AT25" s="136"/>
      <c r="AU25" s="4"/>
      <c r="AV25" s="133"/>
      <c r="AW25" s="4"/>
      <c r="AX25" s="72"/>
      <c r="AY25" s="70">
        <f t="shared" si="5"/>
        <v>0</v>
      </c>
      <c r="AZ25" s="71">
        <f t="shared" si="6"/>
        <v>0</v>
      </c>
      <c r="BA25" s="72"/>
      <c r="BB25" s="70">
        <f t="shared" si="7"/>
        <v>0</v>
      </c>
      <c r="BC25" s="71">
        <f t="shared" si="8"/>
        <v>0</v>
      </c>
    </row>
    <row r="26" spans="2:55" ht="29.25" customHeight="1" x14ac:dyDescent="0.25">
      <c r="B26" s="255"/>
      <c r="C26" s="42"/>
      <c r="D26" s="68"/>
      <c r="E26" s="68"/>
      <c r="F26" s="68"/>
      <c r="G26" s="69"/>
      <c r="H26" s="69"/>
      <c r="I26" s="69"/>
      <c r="J26" s="69"/>
      <c r="K26" s="69"/>
      <c r="L26" s="201"/>
      <c r="M26" s="201"/>
      <c r="N26" s="69"/>
      <c r="O26" s="69"/>
      <c r="P26" s="69"/>
      <c r="Q26" s="69"/>
      <c r="R26" s="69"/>
      <c r="S26" s="201"/>
      <c r="T26" s="201"/>
      <c r="U26" s="69"/>
      <c r="V26" s="69"/>
      <c r="W26" s="69"/>
      <c r="X26" s="69"/>
      <c r="Y26" s="69"/>
      <c r="Z26" s="201"/>
      <c r="AA26" s="201"/>
      <c r="AB26" s="69"/>
      <c r="AC26" s="69"/>
      <c r="AD26" s="69"/>
      <c r="AE26" s="69"/>
      <c r="AF26" s="69"/>
      <c r="AG26" s="201"/>
      <c r="AH26" s="201"/>
      <c r="AI26" s="69"/>
      <c r="AJ26" s="69"/>
      <c r="AK26" s="69"/>
      <c r="AL26" s="129">
        <f t="shared" si="0"/>
        <v>0</v>
      </c>
      <c r="AM26" s="132">
        <f t="shared" si="1"/>
        <v>0</v>
      </c>
      <c r="AN26" s="133">
        <f t="shared" si="2"/>
        <v>0</v>
      </c>
      <c r="AO26" s="134"/>
      <c r="AP26" s="132">
        <f t="shared" si="3"/>
        <v>0</v>
      </c>
      <c r="AQ26" s="133">
        <f t="shared" si="4"/>
        <v>0</v>
      </c>
      <c r="AR26" s="4"/>
      <c r="AS26" s="132"/>
      <c r="AT26" s="136"/>
      <c r="AU26" s="4"/>
      <c r="AV26" s="133"/>
      <c r="AW26" s="4"/>
      <c r="AX26" s="72"/>
      <c r="AY26" s="70">
        <f t="shared" si="5"/>
        <v>0</v>
      </c>
      <c r="AZ26" s="71">
        <f t="shared" si="6"/>
        <v>0</v>
      </c>
      <c r="BA26" s="72"/>
      <c r="BB26" s="70">
        <f t="shared" si="7"/>
        <v>0</v>
      </c>
      <c r="BC26" s="71">
        <f t="shared" si="8"/>
        <v>0</v>
      </c>
    </row>
    <row r="27" spans="2:55" ht="29.25" customHeight="1" x14ac:dyDescent="0.25">
      <c r="B27" s="255"/>
      <c r="C27" s="42"/>
      <c r="D27" s="68"/>
      <c r="E27" s="68"/>
      <c r="F27" s="68"/>
      <c r="G27" s="69"/>
      <c r="H27" s="69"/>
      <c r="I27" s="69"/>
      <c r="J27" s="69"/>
      <c r="K27" s="69"/>
      <c r="L27" s="201"/>
      <c r="M27" s="201"/>
      <c r="N27" s="69"/>
      <c r="O27" s="69"/>
      <c r="P27" s="69"/>
      <c r="Q27" s="69"/>
      <c r="R27" s="69"/>
      <c r="S27" s="201"/>
      <c r="T27" s="201"/>
      <c r="U27" s="69"/>
      <c r="V27" s="69"/>
      <c r="W27" s="69"/>
      <c r="X27" s="69"/>
      <c r="Y27" s="69"/>
      <c r="Z27" s="201"/>
      <c r="AA27" s="201"/>
      <c r="AB27" s="69"/>
      <c r="AC27" s="69"/>
      <c r="AD27" s="69"/>
      <c r="AE27" s="69"/>
      <c r="AF27" s="69"/>
      <c r="AG27" s="201"/>
      <c r="AH27" s="201"/>
      <c r="AI27" s="69"/>
      <c r="AJ27" s="69"/>
      <c r="AK27" s="69"/>
      <c r="AL27" s="129">
        <f t="shared" si="0"/>
        <v>0</v>
      </c>
      <c r="AM27" s="132">
        <f t="shared" si="1"/>
        <v>0</v>
      </c>
      <c r="AN27" s="133">
        <f t="shared" si="2"/>
        <v>0</v>
      </c>
      <c r="AO27" s="134"/>
      <c r="AP27" s="132">
        <f t="shared" si="3"/>
        <v>0</v>
      </c>
      <c r="AQ27" s="133">
        <f t="shared" si="4"/>
        <v>0</v>
      </c>
      <c r="AR27" s="4"/>
      <c r="AS27" s="132"/>
      <c r="AT27" s="136"/>
      <c r="AU27" s="4"/>
      <c r="AV27" s="133"/>
      <c r="AW27" s="4"/>
      <c r="AX27" s="72"/>
      <c r="AY27" s="70">
        <f t="shared" si="5"/>
        <v>0</v>
      </c>
      <c r="AZ27" s="71">
        <f t="shared" si="6"/>
        <v>0</v>
      </c>
      <c r="BA27" s="72"/>
      <c r="BB27" s="70">
        <f t="shared" si="7"/>
        <v>0</v>
      </c>
      <c r="BC27" s="71">
        <f t="shared" si="8"/>
        <v>0</v>
      </c>
    </row>
    <row r="28" spans="2:55" ht="29.25" customHeight="1" x14ac:dyDescent="0.25">
      <c r="B28" s="255"/>
      <c r="C28" s="42"/>
      <c r="D28" s="68"/>
      <c r="E28" s="68"/>
      <c r="F28" s="68"/>
      <c r="G28" s="69"/>
      <c r="H28" s="69"/>
      <c r="I28" s="69"/>
      <c r="J28" s="69"/>
      <c r="K28" s="69"/>
      <c r="L28" s="201"/>
      <c r="M28" s="201"/>
      <c r="N28" s="69"/>
      <c r="O28" s="69"/>
      <c r="P28" s="69"/>
      <c r="Q28" s="69"/>
      <c r="R28" s="69"/>
      <c r="S28" s="201"/>
      <c r="T28" s="201"/>
      <c r="U28" s="69"/>
      <c r="V28" s="69"/>
      <c r="W28" s="69"/>
      <c r="X28" s="69"/>
      <c r="Y28" s="69"/>
      <c r="Z28" s="201"/>
      <c r="AA28" s="201"/>
      <c r="AB28" s="69"/>
      <c r="AC28" s="69"/>
      <c r="AD28" s="69"/>
      <c r="AE28" s="69"/>
      <c r="AF28" s="69"/>
      <c r="AG28" s="201"/>
      <c r="AH28" s="201"/>
      <c r="AI28" s="69"/>
      <c r="AJ28" s="69"/>
      <c r="AK28" s="69"/>
      <c r="AL28" s="129">
        <f t="shared" si="0"/>
        <v>0</v>
      </c>
      <c r="AM28" s="132">
        <f t="shared" si="1"/>
        <v>0</v>
      </c>
      <c r="AN28" s="133">
        <f t="shared" si="2"/>
        <v>0</v>
      </c>
      <c r="AO28" s="134"/>
      <c r="AP28" s="132">
        <f t="shared" si="3"/>
        <v>0</v>
      </c>
      <c r="AQ28" s="133">
        <f t="shared" si="4"/>
        <v>0</v>
      </c>
      <c r="AR28" s="4"/>
      <c r="AS28" s="132"/>
      <c r="AT28" s="136"/>
      <c r="AU28" s="4"/>
      <c r="AV28" s="133"/>
      <c r="AW28" s="4"/>
      <c r="AX28" s="72"/>
      <c r="AY28" s="70">
        <f t="shared" si="5"/>
        <v>0</v>
      </c>
      <c r="AZ28" s="71">
        <f t="shared" si="6"/>
        <v>0</v>
      </c>
      <c r="BA28" s="72"/>
      <c r="BB28" s="70">
        <f t="shared" si="7"/>
        <v>0</v>
      </c>
      <c r="BC28" s="71">
        <f t="shared" si="8"/>
        <v>0</v>
      </c>
    </row>
    <row r="29" spans="2:55" ht="29.25" customHeight="1" x14ac:dyDescent="0.25">
      <c r="B29" s="255"/>
      <c r="C29" s="42"/>
      <c r="D29" s="68"/>
      <c r="E29" s="68"/>
      <c r="F29" s="68"/>
      <c r="G29" s="69"/>
      <c r="H29" s="69"/>
      <c r="I29" s="69"/>
      <c r="J29" s="69"/>
      <c r="K29" s="69"/>
      <c r="L29" s="201"/>
      <c r="M29" s="201"/>
      <c r="N29" s="69"/>
      <c r="O29" s="69"/>
      <c r="P29" s="69"/>
      <c r="Q29" s="69"/>
      <c r="R29" s="69"/>
      <c r="S29" s="201"/>
      <c r="T29" s="201"/>
      <c r="U29" s="69"/>
      <c r="V29" s="69"/>
      <c r="W29" s="69"/>
      <c r="X29" s="69"/>
      <c r="Y29" s="69"/>
      <c r="Z29" s="201"/>
      <c r="AA29" s="201"/>
      <c r="AB29" s="69"/>
      <c r="AC29" s="69"/>
      <c r="AD29" s="69"/>
      <c r="AE29" s="69"/>
      <c r="AF29" s="69"/>
      <c r="AG29" s="201"/>
      <c r="AH29" s="201"/>
      <c r="AI29" s="69"/>
      <c r="AJ29" s="69"/>
      <c r="AK29" s="69"/>
      <c r="AL29" s="129">
        <f t="shared" si="0"/>
        <v>0</v>
      </c>
      <c r="AM29" s="132">
        <f t="shared" si="1"/>
        <v>0</v>
      </c>
      <c r="AN29" s="133">
        <f t="shared" si="2"/>
        <v>0</v>
      </c>
      <c r="AO29" s="134"/>
      <c r="AP29" s="132">
        <f t="shared" si="3"/>
        <v>0</v>
      </c>
      <c r="AQ29" s="133">
        <f t="shared" si="4"/>
        <v>0</v>
      </c>
      <c r="AR29" s="4"/>
      <c r="AS29" s="132"/>
      <c r="AT29" s="136"/>
      <c r="AU29" s="4"/>
      <c r="AV29" s="133"/>
      <c r="AW29" s="4"/>
      <c r="AX29" s="72"/>
      <c r="AY29" s="70">
        <f t="shared" si="5"/>
        <v>0</v>
      </c>
      <c r="AZ29" s="71">
        <f t="shared" si="6"/>
        <v>0</v>
      </c>
      <c r="BA29" s="72"/>
      <c r="BB29" s="70">
        <f t="shared" si="7"/>
        <v>0</v>
      </c>
      <c r="BC29" s="71">
        <f t="shared" si="8"/>
        <v>0</v>
      </c>
    </row>
    <row r="30" spans="2:55" ht="29.25" customHeight="1" x14ac:dyDescent="0.25">
      <c r="B30" s="255"/>
      <c r="C30" s="42"/>
      <c r="D30" s="68"/>
      <c r="E30" s="68"/>
      <c r="F30" s="68"/>
      <c r="G30" s="69"/>
      <c r="H30" s="69"/>
      <c r="I30" s="69"/>
      <c r="J30" s="69"/>
      <c r="K30" s="69"/>
      <c r="L30" s="201"/>
      <c r="M30" s="201"/>
      <c r="N30" s="69"/>
      <c r="O30" s="69"/>
      <c r="P30" s="69"/>
      <c r="Q30" s="69"/>
      <c r="R30" s="69"/>
      <c r="S30" s="201"/>
      <c r="T30" s="201"/>
      <c r="U30" s="69"/>
      <c r="V30" s="69"/>
      <c r="W30" s="69"/>
      <c r="X30" s="69"/>
      <c r="Y30" s="69"/>
      <c r="Z30" s="201"/>
      <c r="AA30" s="201"/>
      <c r="AB30" s="69"/>
      <c r="AC30" s="69"/>
      <c r="AD30" s="69"/>
      <c r="AE30" s="69"/>
      <c r="AF30" s="69"/>
      <c r="AG30" s="201"/>
      <c r="AH30" s="201"/>
      <c r="AI30" s="69"/>
      <c r="AJ30" s="69"/>
      <c r="AK30" s="69"/>
      <c r="AL30" s="129">
        <f t="shared" si="0"/>
        <v>0</v>
      </c>
      <c r="AM30" s="132">
        <f t="shared" si="1"/>
        <v>0</v>
      </c>
      <c r="AN30" s="133">
        <f t="shared" si="2"/>
        <v>0</v>
      </c>
      <c r="AO30" s="134"/>
      <c r="AP30" s="132">
        <f t="shared" si="3"/>
        <v>0</v>
      </c>
      <c r="AQ30" s="133">
        <f t="shared" si="4"/>
        <v>0</v>
      </c>
      <c r="AR30" s="4"/>
      <c r="AS30" s="132"/>
      <c r="AT30" s="136"/>
      <c r="AU30" s="4"/>
      <c r="AV30" s="133"/>
      <c r="AW30" s="4"/>
      <c r="AX30" s="72"/>
      <c r="AY30" s="70">
        <f t="shared" si="5"/>
        <v>0</v>
      </c>
      <c r="AZ30" s="71">
        <f t="shared" si="6"/>
        <v>0</v>
      </c>
      <c r="BA30" s="72"/>
      <c r="BB30" s="70">
        <f t="shared" si="7"/>
        <v>0</v>
      </c>
      <c r="BC30" s="71">
        <f t="shared" si="8"/>
        <v>0</v>
      </c>
    </row>
    <row r="31" spans="2:55" ht="15.75" customHeight="1" x14ac:dyDescent="0.5">
      <c r="B31" s="105"/>
    </row>
    <row r="32" spans="2:55" ht="29.25" customHeight="1" x14ac:dyDescent="0.25">
      <c r="B32" s="255" t="s">
        <v>63</v>
      </c>
      <c r="C32" s="42"/>
      <c r="D32" s="68"/>
      <c r="E32" s="68"/>
      <c r="F32" s="68"/>
      <c r="G32" s="69"/>
      <c r="H32" s="69"/>
      <c r="I32" s="69"/>
      <c r="J32" s="69"/>
      <c r="K32" s="69"/>
      <c r="L32" s="201"/>
      <c r="M32" s="201"/>
      <c r="N32" s="69"/>
      <c r="O32" s="69"/>
      <c r="P32" s="69"/>
      <c r="Q32" s="69"/>
      <c r="R32" s="69"/>
      <c r="S32" s="201"/>
      <c r="T32" s="201"/>
      <c r="U32" s="69"/>
      <c r="V32" s="69"/>
      <c r="W32" s="69"/>
      <c r="X32" s="69"/>
      <c r="Y32" s="69"/>
      <c r="Z32" s="201"/>
      <c r="AA32" s="201"/>
      <c r="AB32" s="69"/>
      <c r="AC32" s="69"/>
      <c r="AD32" s="69"/>
      <c r="AE32" s="69"/>
      <c r="AF32" s="69"/>
      <c r="AG32" s="201"/>
      <c r="AH32" s="201"/>
      <c r="AI32" s="69"/>
      <c r="AJ32" s="69"/>
      <c r="AK32" s="69"/>
      <c r="AL32" s="129">
        <f>SUM(G32:AK32)</f>
        <v>0</v>
      </c>
      <c r="AM32" s="132">
        <f>AS32*AT32</f>
        <v>0</v>
      </c>
      <c r="AN32" s="133">
        <f>AM32*$AL32</f>
        <v>0</v>
      </c>
      <c r="AO32" s="134"/>
      <c r="AP32" s="132">
        <f>AM32-AM32*AO32</f>
        <v>0</v>
      </c>
      <c r="AQ32" s="133">
        <f>AP32*$AL32</f>
        <v>0</v>
      </c>
      <c r="AR32" s="4"/>
      <c r="AS32" s="132"/>
      <c r="AT32" s="136"/>
      <c r="AU32" s="4"/>
      <c r="AV32" s="133"/>
      <c r="AW32" s="4"/>
      <c r="AX32" s="72"/>
      <c r="AY32" s="70">
        <f>AX32*$AL32</f>
        <v>0</v>
      </c>
      <c r="AZ32" s="71">
        <f>$AZ$14*AY32/100</f>
        <v>0</v>
      </c>
      <c r="BA32" s="72"/>
      <c r="BB32" s="70">
        <f>BA32*$AL32</f>
        <v>0</v>
      </c>
      <c r="BC32" s="71">
        <f>$BC$14*BB32/100</f>
        <v>0</v>
      </c>
    </row>
    <row r="33" spans="1:55" ht="29.25" customHeight="1" x14ac:dyDescent="0.25">
      <c r="B33" s="255"/>
      <c r="C33" s="42"/>
      <c r="D33" s="68"/>
      <c r="E33" s="68"/>
      <c r="F33" s="68"/>
      <c r="G33" s="69"/>
      <c r="H33" s="69"/>
      <c r="I33" s="69"/>
      <c r="J33" s="69"/>
      <c r="K33" s="69"/>
      <c r="L33" s="201"/>
      <c r="M33" s="201"/>
      <c r="N33" s="69"/>
      <c r="O33" s="69"/>
      <c r="P33" s="69"/>
      <c r="Q33" s="69"/>
      <c r="R33" s="69"/>
      <c r="S33" s="201"/>
      <c r="T33" s="201"/>
      <c r="U33" s="69"/>
      <c r="V33" s="69"/>
      <c r="W33" s="69"/>
      <c r="X33" s="69"/>
      <c r="Y33" s="69"/>
      <c r="Z33" s="201"/>
      <c r="AA33" s="201"/>
      <c r="AB33" s="69"/>
      <c r="AC33" s="69"/>
      <c r="AD33" s="69"/>
      <c r="AE33" s="69"/>
      <c r="AF33" s="69"/>
      <c r="AG33" s="201"/>
      <c r="AH33" s="201"/>
      <c r="AI33" s="69"/>
      <c r="AJ33" s="69"/>
      <c r="AK33" s="69"/>
      <c r="AL33" s="129">
        <f>SUM(G33:AK33)</f>
        <v>0</v>
      </c>
      <c r="AM33" s="132">
        <f>AS33*AT33</f>
        <v>0</v>
      </c>
      <c r="AN33" s="133">
        <f>AM33*$AL33</f>
        <v>0</v>
      </c>
      <c r="AO33" s="134"/>
      <c r="AP33" s="132">
        <f>AM33-AM33*AO33</f>
        <v>0</v>
      </c>
      <c r="AQ33" s="133">
        <f>AP33*$AL33</f>
        <v>0</v>
      </c>
      <c r="AR33" s="4"/>
      <c r="AS33" s="132"/>
      <c r="AT33" s="136"/>
      <c r="AU33" s="4"/>
      <c r="AV33" s="133"/>
      <c r="AW33" s="4"/>
      <c r="AX33" s="72"/>
      <c r="AY33" s="70">
        <f>AX33*$AL33</f>
        <v>0</v>
      </c>
      <c r="AZ33" s="71">
        <f>$AZ$14*AY33/100</f>
        <v>0</v>
      </c>
      <c r="BA33" s="72"/>
      <c r="BB33" s="70">
        <f>BA33*$AL33</f>
        <v>0</v>
      </c>
      <c r="BC33" s="71">
        <f>$BC$14*BB33/100</f>
        <v>0</v>
      </c>
    </row>
    <row r="34" spans="1:55" ht="29.25" customHeight="1" x14ac:dyDescent="0.25">
      <c r="B34" s="255"/>
      <c r="C34" s="42"/>
      <c r="D34" s="68"/>
      <c r="E34" s="68"/>
      <c r="F34" s="68"/>
      <c r="G34" s="69"/>
      <c r="H34" s="69"/>
      <c r="I34" s="69"/>
      <c r="J34" s="69"/>
      <c r="K34" s="69"/>
      <c r="L34" s="201"/>
      <c r="M34" s="201"/>
      <c r="N34" s="69"/>
      <c r="O34" s="69"/>
      <c r="P34" s="69"/>
      <c r="Q34" s="69"/>
      <c r="R34" s="69"/>
      <c r="S34" s="201"/>
      <c r="T34" s="201"/>
      <c r="U34" s="69"/>
      <c r="V34" s="69"/>
      <c r="W34" s="69"/>
      <c r="X34" s="69"/>
      <c r="Y34" s="69"/>
      <c r="Z34" s="201"/>
      <c r="AA34" s="201"/>
      <c r="AB34" s="69"/>
      <c r="AC34" s="69"/>
      <c r="AD34" s="69"/>
      <c r="AE34" s="69"/>
      <c r="AF34" s="69"/>
      <c r="AG34" s="201"/>
      <c r="AH34" s="201"/>
      <c r="AI34" s="69"/>
      <c r="AJ34" s="69"/>
      <c r="AK34" s="69"/>
      <c r="AL34" s="129">
        <f>SUM(G34:AK34)</f>
        <v>0</v>
      </c>
      <c r="AM34" s="132">
        <f>AS34*AT34</f>
        <v>0</v>
      </c>
      <c r="AN34" s="133">
        <f>AM34*$AL34</f>
        <v>0</v>
      </c>
      <c r="AO34" s="134"/>
      <c r="AP34" s="132">
        <f>AM34-AM34*AO34</f>
        <v>0</v>
      </c>
      <c r="AQ34" s="133">
        <f>AP34*$AL34</f>
        <v>0</v>
      </c>
      <c r="AR34" s="4"/>
      <c r="AS34" s="132"/>
      <c r="AT34" s="136"/>
      <c r="AU34" s="4"/>
      <c r="AV34" s="133"/>
      <c r="AW34" s="4"/>
      <c r="AX34" s="72"/>
      <c r="AY34" s="70">
        <f>AX34*$AL34</f>
        <v>0</v>
      </c>
      <c r="AZ34" s="71">
        <f>$AZ$14*AY34/100</f>
        <v>0</v>
      </c>
      <c r="BA34" s="72"/>
      <c r="BB34" s="70">
        <f>BA34*$AL34</f>
        <v>0</v>
      </c>
      <c r="BC34" s="71">
        <f>$BC$14*BB34/100</f>
        <v>0</v>
      </c>
    </row>
    <row r="35" spans="1:55" ht="29.25" customHeight="1" x14ac:dyDescent="0.25">
      <c r="B35" s="255"/>
      <c r="C35" s="42"/>
      <c r="D35" s="68"/>
      <c r="E35" s="68"/>
      <c r="F35" s="68"/>
      <c r="G35" s="69"/>
      <c r="H35" s="69"/>
      <c r="I35" s="69"/>
      <c r="J35" s="69"/>
      <c r="K35" s="69"/>
      <c r="L35" s="201"/>
      <c r="M35" s="201"/>
      <c r="N35" s="69"/>
      <c r="O35" s="69"/>
      <c r="P35" s="69"/>
      <c r="Q35" s="69"/>
      <c r="R35" s="69"/>
      <c r="S35" s="201"/>
      <c r="T35" s="201"/>
      <c r="U35" s="69"/>
      <c r="V35" s="69"/>
      <c r="W35" s="69"/>
      <c r="X35" s="69"/>
      <c r="Y35" s="69"/>
      <c r="Z35" s="201"/>
      <c r="AA35" s="201"/>
      <c r="AB35" s="69"/>
      <c r="AC35" s="69"/>
      <c r="AD35" s="69"/>
      <c r="AE35" s="69"/>
      <c r="AF35" s="69"/>
      <c r="AG35" s="201"/>
      <c r="AH35" s="201"/>
      <c r="AI35" s="69"/>
      <c r="AJ35" s="69"/>
      <c r="AK35" s="69"/>
      <c r="AL35" s="129">
        <f>SUM(G35:AK35)</f>
        <v>0</v>
      </c>
      <c r="AM35" s="132">
        <f>AS35*AT35</f>
        <v>0</v>
      </c>
      <c r="AN35" s="133">
        <f>AM35*$AL35</f>
        <v>0</v>
      </c>
      <c r="AO35" s="134"/>
      <c r="AP35" s="132">
        <f>AM35-AM35*AO35</f>
        <v>0</v>
      </c>
      <c r="AQ35" s="133">
        <f>AP35*$AL35</f>
        <v>0</v>
      </c>
      <c r="AR35" s="4"/>
      <c r="AS35" s="132"/>
      <c r="AT35" s="136"/>
      <c r="AU35" s="4"/>
      <c r="AV35" s="133"/>
      <c r="AW35" s="4"/>
      <c r="AX35" s="72"/>
      <c r="AY35" s="70">
        <f>AX35*$AL35</f>
        <v>0</v>
      </c>
      <c r="AZ35" s="71">
        <f>$AZ$14*AY35/100</f>
        <v>0</v>
      </c>
      <c r="BA35" s="72"/>
      <c r="BB35" s="70">
        <f>BA35*$AL35</f>
        <v>0</v>
      </c>
      <c r="BC35" s="71">
        <f>$BC$14*BB35/100</f>
        <v>0</v>
      </c>
    </row>
    <row r="36" spans="1:55" ht="29.25" customHeight="1" x14ac:dyDescent="0.25">
      <c r="B36" s="255"/>
      <c r="C36" s="42"/>
      <c r="D36" s="68"/>
      <c r="E36" s="68"/>
      <c r="F36" s="68"/>
      <c r="G36" s="69"/>
      <c r="H36" s="69"/>
      <c r="I36" s="69"/>
      <c r="J36" s="69"/>
      <c r="K36" s="69"/>
      <c r="L36" s="201"/>
      <c r="M36" s="201"/>
      <c r="N36" s="69"/>
      <c r="O36" s="69"/>
      <c r="P36" s="69"/>
      <c r="Q36" s="69"/>
      <c r="R36" s="69"/>
      <c r="S36" s="201"/>
      <c r="T36" s="201"/>
      <c r="U36" s="69"/>
      <c r="V36" s="69"/>
      <c r="W36" s="69"/>
      <c r="X36" s="69"/>
      <c r="Y36" s="69"/>
      <c r="Z36" s="201"/>
      <c r="AA36" s="201"/>
      <c r="AB36" s="69"/>
      <c r="AC36" s="69"/>
      <c r="AD36" s="69"/>
      <c r="AE36" s="69"/>
      <c r="AF36" s="69"/>
      <c r="AG36" s="201"/>
      <c r="AH36" s="201"/>
      <c r="AI36" s="69"/>
      <c r="AJ36" s="69"/>
      <c r="AK36" s="69"/>
      <c r="AL36" s="129">
        <f>SUM(G36:AK36)</f>
        <v>0</v>
      </c>
      <c r="AM36" s="132">
        <f>AS36*AT36</f>
        <v>0</v>
      </c>
      <c r="AN36" s="133">
        <f>AM36*$AL36</f>
        <v>0</v>
      </c>
      <c r="AO36" s="134"/>
      <c r="AP36" s="132">
        <f>AM36-AM36*AO36</f>
        <v>0</v>
      </c>
      <c r="AQ36" s="133">
        <f>AP36*$AL36</f>
        <v>0</v>
      </c>
      <c r="AR36" s="4"/>
      <c r="AS36" s="132"/>
      <c r="AT36" s="136"/>
      <c r="AU36" s="4"/>
      <c r="AV36" s="133"/>
      <c r="AW36" s="4"/>
      <c r="AX36" s="72"/>
      <c r="AY36" s="70">
        <f>AX36*$AL36</f>
        <v>0</v>
      </c>
      <c r="AZ36" s="71">
        <f>$AZ$14*AY36/100</f>
        <v>0</v>
      </c>
      <c r="BA36" s="72"/>
      <c r="BB36" s="70">
        <f>BA36*$AL36</f>
        <v>0</v>
      </c>
      <c r="BC36" s="71">
        <f>$BC$14*BB36/100</f>
        <v>0</v>
      </c>
    </row>
    <row r="37" spans="1:55" ht="15.75" customHeight="1" x14ac:dyDescent="0.5">
      <c r="B37" s="105"/>
    </row>
    <row r="38" spans="1:55" ht="29.25" customHeight="1" x14ac:dyDescent="0.25">
      <c r="A38" s="139"/>
      <c r="B38" s="255" t="s">
        <v>64</v>
      </c>
      <c r="C38" s="42"/>
      <c r="D38" s="68"/>
      <c r="E38" s="68"/>
      <c r="F38" s="68"/>
      <c r="G38" s="69"/>
      <c r="H38" s="69"/>
      <c r="I38" s="69"/>
      <c r="J38" s="69"/>
      <c r="K38" s="69"/>
      <c r="L38" s="201"/>
      <c r="M38" s="201"/>
      <c r="N38" s="69"/>
      <c r="O38" s="69"/>
      <c r="P38" s="69"/>
      <c r="Q38" s="69"/>
      <c r="R38" s="69"/>
      <c r="S38" s="201"/>
      <c r="T38" s="201"/>
      <c r="U38" s="69"/>
      <c r="V38" s="69"/>
      <c r="W38" s="69"/>
      <c r="X38" s="69"/>
      <c r="Y38" s="69"/>
      <c r="Z38" s="201"/>
      <c r="AA38" s="201"/>
      <c r="AB38" s="69"/>
      <c r="AC38" s="69"/>
      <c r="AD38" s="69"/>
      <c r="AE38" s="69"/>
      <c r="AF38" s="69"/>
      <c r="AG38" s="201"/>
      <c r="AH38" s="201"/>
      <c r="AI38" s="69"/>
      <c r="AJ38" s="69"/>
      <c r="AK38" s="69"/>
      <c r="AL38" s="129">
        <f>SUM(G38:AK38)</f>
        <v>0</v>
      </c>
      <c r="AM38" s="132">
        <f>AS38*AT38</f>
        <v>0</v>
      </c>
      <c r="AN38" s="133">
        <f>AM38*$AL38</f>
        <v>0</v>
      </c>
      <c r="AO38" s="134"/>
      <c r="AP38" s="132">
        <f>AM38-AM38*AO38</f>
        <v>0</v>
      </c>
      <c r="AQ38" s="133">
        <f>AP38*$AL38</f>
        <v>0</v>
      </c>
      <c r="AR38" s="4"/>
      <c r="AS38" s="132"/>
      <c r="AT38" s="136"/>
      <c r="AU38" s="4"/>
      <c r="AV38" s="133"/>
      <c r="AW38" s="4"/>
      <c r="AX38" s="72"/>
      <c r="AY38" s="70">
        <f>AX38*$AL38</f>
        <v>0</v>
      </c>
      <c r="AZ38" s="71">
        <f>$AZ$14*AY38/100</f>
        <v>0</v>
      </c>
      <c r="BA38" s="72"/>
      <c r="BB38" s="70">
        <f>BA38*$AL38</f>
        <v>0</v>
      </c>
      <c r="BC38" s="71">
        <f>$BC$14*BB38/100</f>
        <v>0</v>
      </c>
    </row>
    <row r="39" spans="1:55" ht="29.25" customHeight="1" x14ac:dyDescent="0.25">
      <c r="A39" s="139"/>
      <c r="B39" s="255"/>
      <c r="C39" s="42"/>
      <c r="D39" s="68"/>
      <c r="E39" s="68"/>
      <c r="F39" s="68"/>
      <c r="G39" s="69"/>
      <c r="H39" s="69"/>
      <c r="I39" s="69"/>
      <c r="J39" s="69"/>
      <c r="K39" s="69"/>
      <c r="L39" s="201"/>
      <c r="M39" s="201"/>
      <c r="N39" s="69"/>
      <c r="O39" s="69"/>
      <c r="P39" s="69"/>
      <c r="Q39" s="69"/>
      <c r="R39" s="69"/>
      <c r="S39" s="201"/>
      <c r="T39" s="201"/>
      <c r="U39" s="69"/>
      <c r="V39" s="69"/>
      <c r="W39" s="69"/>
      <c r="X39" s="69"/>
      <c r="Y39" s="69"/>
      <c r="Z39" s="201"/>
      <c r="AA39" s="201"/>
      <c r="AB39" s="69"/>
      <c r="AC39" s="69"/>
      <c r="AD39" s="69"/>
      <c r="AE39" s="69"/>
      <c r="AF39" s="69"/>
      <c r="AG39" s="201"/>
      <c r="AH39" s="201"/>
      <c r="AI39" s="69"/>
      <c r="AJ39" s="69"/>
      <c r="AK39" s="69"/>
      <c r="AL39" s="129">
        <f>SUM(G39:AK39)</f>
        <v>0</v>
      </c>
      <c r="AM39" s="132">
        <f>AS39*AT39</f>
        <v>0</v>
      </c>
      <c r="AN39" s="133">
        <f>AM39*$AL39</f>
        <v>0</v>
      </c>
      <c r="AO39" s="134"/>
      <c r="AP39" s="132">
        <f>AM39-AM39*AO39</f>
        <v>0</v>
      </c>
      <c r="AQ39" s="133">
        <f>AP39*$AL39</f>
        <v>0</v>
      </c>
      <c r="AR39" s="4"/>
      <c r="AS39" s="132"/>
      <c r="AT39" s="136"/>
      <c r="AU39" s="4"/>
      <c r="AV39" s="133"/>
      <c r="AW39" s="4"/>
      <c r="AX39" s="72"/>
      <c r="AY39" s="70">
        <f>AX39*$AL39</f>
        <v>0</v>
      </c>
      <c r="AZ39" s="71">
        <f>$AZ$14*AY39/100</f>
        <v>0</v>
      </c>
      <c r="BA39" s="72"/>
      <c r="BB39" s="70">
        <f>BA39*$AL39</f>
        <v>0</v>
      </c>
      <c r="BC39" s="71">
        <f>$BC$14*BB39/100</f>
        <v>0</v>
      </c>
    </row>
    <row r="40" spans="1:55" ht="29.25" customHeight="1" x14ac:dyDescent="0.25">
      <c r="A40" s="139"/>
      <c r="B40" s="255"/>
      <c r="C40" s="42"/>
      <c r="D40" s="68"/>
      <c r="E40" s="68"/>
      <c r="F40" s="68"/>
      <c r="G40" s="69"/>
      <c r="H40" s="69"/>
      <c r="I40" s="69"/>
      <c r="J40" s="69"/>
      <c r="K40" s="69"/>
      <c r="L40" s="201"/>
      <c r="M40" s="201"/>
      <c r="N40" s="69"/>
      <c r="O40" s="69"/>
      <c r="P40" s="69"/>
      <c r="Q40" s="69"/>
      <c r="R40" s="69"/>
      <c r="S40" s="201"/>
      <c r="T40" s="201"/>
      <c r="U40" s="69"/>
      <c r="V40" s="69"/>
      <c r="W40" s="69"/>
      <c r="X40" s="69"/>
      <c r="Y40" s="69"/>
      <c r="Z40" s="201"/>
      <c r="AA40" s="201"/>
      <c r="AB40" s="69"/>
      <c r="AC40" s="69"/>
      <c r="AD40" s="69"/>
      <c r="AE40" s="69"/>
      <c r="AF40" s="69"/>
      <c r="AG40" s="201"/>
      <c r="AH40" s="201"/>
      <c r="AI40" s="69"/>
      <c r="AJ40" s="69"/>
      <c r="AK40" s="69"/>
      <c r="AL40" s="129">
        <f>SUM(G40:AK40)</f>
        <v>0</v>
      </c>
      <c r="AM40" s="132">
        <f>AS40*AT40</f>
        <v>0</v>
      </c>
      <c r="AN40" s="133">
        <f>AM40*$AL40</f>
        <v>0</v>
      </c>
      <c r="AO40" s="134"/>
      <c r="AP40" s="132">
        <f>AM40-AM40*AO40</f>
        <v>0</v>
      </c>
      <c r="AQ40" s="133">
        <f>AP40*$AL40</f>
        <v>0</v>
      </c>
      <c r="AR40" s="4"/>
      <c r="AS40" s="132"/>
      <c r="AT40" s="136"/>
      <c r="AU40" s="4"/>
      <c r="AV40" s="133"/>
      <c r="AW40" s="4"/>
      <c r="AX40" s="72"/>
      <c r="AY40" s="70">
        <f>AX40*$AL40</f>
        <v>0</v>
      </c>
      <c r="AZ40" s="71">
        <f>$AZ$14*AY40/100</f>
        <v>0</v>
      </c>
      <c r="BA40" s="72"/>
      <c r="BB40" s="70">
        <f>BA40*$AL40</f>
        <v>0</v>
      </c>
      <c r="BC40" s="71">
        <f>$BC$14*BB40/100</f>
        <v>0</v>
      </c>
    </row>
    <row r="41" spans="1:55" ht="29.25" customHeight="1" x14ac:dyDescent="0.25">
      <c r="A41" s="139"/>
      <c r="B41" s="255"/>
      <c r="C41" s="42"/>
      <c r="D41" s="68"/>
      <c r="E41" s="68"/>
      <c r="F41" s="68"/>
      <c r="G41" s="69"/>
      <c r="H41" s="69"/>
      <c r="I41" s="69"/>
      <c r="J41" s="69"/>
      <c r="K41" s="69"/>
      <c r="L41" s="201"/>
      <c r="M41" s="201"/>
      <c r="N41" s="69"/>
      <c r="O41" s="69"/>
      <c r="P41" s="69"/>
      <c r="Q41" s="69"/>
      <c r="R41" s="69"/>
      <c r="S41" s="201"/>
      <c r="T41" s="201"/>
      <c r="U41" s="69"/>
      <c r="V41" s="69"/>
      <c r="W41" s="69"/>
      <c r="X41" s="69"/>
      <c r="Y41" s="69"/>
      <c r="Z41" s="201"/>
      <c r="AA41" s="201"/>
      <c r="AB41" s="69"/>
      <c r="AC41" s="69"/>
      <c r="AD41" s="69"/>
      <c r="AE41" s="69"/>
      <c r="AF41" s="69"/>
      <c r="AG41" s="201"/>
      <c r="AH41" s="201"/>
      <c r="AI41" s="69"/>
      <c r="AJ41" s="69"/>
      <c r="AK41" s="69"/>
      <c r="AL41" s="129">
        <f>SUM(G41:AK41)</f>
        <v>0</v>
      </c>
      <c r="AM41" s="132">
        <f>AS41*AT41</f>
        <v>0</v>
      </c>
      <c r="AN41" s="133">
        <f>AM41*$AL41</f>
        <v>0</v>
      </c>
      <c r="AO41" s="134"/>
      <c r="AP41" s="132">
        <f>AM41-AM41*AO41</f>
        <v>0</v>
      </c>
      <c r="AQ41" s="133">
        <f>AP41*$AL41</f>
        <v>0</v>
      </c>
      <c r="AR41" s="4"/>
      <c r="AS41" s="132"/>
      <c r="AT41" s="136"/>
      <c r="AU41" s="4"/>
      <c r="AV41" s="133"/>
      <c r="AW41" s="4"/>
      <c r="AX41" s="72"/>
      <c r="AY41" s="70">
        <f>AX41*$AL41</f>
        <v>0</v>
      </c>
      <c r="AZ41" s="71">
        <f>$AZ$14*AY41/100</f>
        <v>0</v>
      </c>
      <c r="BA41" s="72"/>
      <c r="BB41" s="70">
        <f>BA41*$AL41</f>
        <v>0</v>
      </c>
      <c r="BC41" s="71">
        <f>$BC$14*BB41/100</f>
        <v>0</v>
      </c>
    </row>
    <row r="42" spans="1:55" ht="29.25" customHeight="1" x14ac:dyDescent="0.25">
      <c r="A42" s="139"/>
      <c r="B42" s="255"/>
      <c r="C42" s="42"/>
      <c r="D42" s="68"/>
      <c r="E42" s="68"/>
      <c r="F42" s="68"/>
      <c r="G42" s="69"/>
      <c r="H42" s="69"/>
      <c r="I42" s="69"/>
      <c r="J42" s="69"/>
      <c r="K42" s="69"/>
      <c r="L42" s="201"/>
      <c r="M42" s="201"/>
      <c r="N42" s="69"/>
      <c r="O42" s="69"/>
      <c r="P42" s="69"/>
      <c r="Q42" s="69"/>
      <c r="R42" s="69"/>
      <c r="S42" s="201"/>
      <c r="T42" s="201"/>
      <c r="U42" s="69"/>
      <c r="V42" s="69"/>
      <c r="W42" s="69"/>
      <c r="X42" s="69"/>
      <c r="Y42" s="69"/>
      <c r="Z42" s="201"/>
      <c r="AA42" s="201"/>
      <c r="AB42" s="69"/>
      <c r="AC42" s="69"/>
      <c r="AD42" s="69"/>
      <c r="AE42" s="69"/>
      <c r="AF42" s="69"/>
      <c r="AG42" s="201"/>
      <c r="AH42" s="201"/>
      <c r="AI42" s="69"/>
      <c r="AJ42" s="69"/>
      <c r="AK42" s="69"/>
      <c r="AL42" s="129">
        <f>SUM(G42:AK42)</f>
        <v>0</v>
      </c>
      <c r="AM42" s="132">
        <f>AS42*AT42</f>
        <v>0</v>
      </c>
      <c r="AN42" s="133">
        <f>AM42*$AL42</f>
        <v>0</v>
      </c>
      <c r="AO42" s="134"/>
      <c r="AP42" s="132">
        <f>AM42-AM42*AO42</f>
        <v>0</v>
      </c>
      <c r="AQ42" s="133">
        <f>AP42*$AL42</f>
        <v>0</v>
      </c>
      <c r="AR42" s="4"/>
      <c r="AS42" s="132"/>
      <c r="AT42" s="136"/>
      <c r="AU42" s="4"/>
      <c r="AV42" s="133"/>
      <c r="AW42" s="4"/>
      <c r="AX42" s="72"/>
      <c r="AY42" s="70">
        <f>AX42*$AL42</f>
        <v>0</v>
      </c>
      <c r="AZ42" s="71">
        <f>$AZ$14*AY42/100</f>
        <v>0</v>
      </c>
      <c r="BA42" s="72"/>
      <c r="BB42" s="70">
        <f>BA42*$AL42</f>
        <v>0</v>
      </c>
      <c r="BC42" s="71">
        <f>$BC$14*BB42/100</f>
        <v>0</v>
      </c>
    </row>
    <row r="43" spans="1:55" ht="37.5" customHeight="1" x14ac:dyDescent="0.25">
      <c r="C43" s="231" t="s">
        <v>9</v>
      </c>
      <c r="D43" s="232"/>
      <c r="E43" s="232"/>
      <c r="F43" s="232"/>
      <c r="G43" s="179">
        <f t="shared" ref="G43:AK43" si="9">SUM(G16:G42)</f>
        <v>0</v>
      </c>
      <c r="H43" s="179">
        <f t="shared" si="9"/>
        <v>0</v>
      </c>
      <c r="I43" s="179">
        <f t="shared" si="9"/>
        <v>0</v>
      </c>
      <c r="J43" s="179">
        <f t="shared" si="9"/>
        <v>0</v>
      </c>
      <c r="K43" s="179">
        <f t="shared" si="9"/>
        <v>0</v>
      </c>
      <c r="L43" s="179">
        <f t="shared" si="9"/>
        <v>0</v>
      </c>
      <c r="M43" s="179">
        <f t="shared" si="9"/>
        <v>0</v>
      </c>
      <c r="N43" s="179">
        <f t="shared" si="9"/>
        <v>0</v>
      </c>
      <c r="O43" s="179">
        <f t="shared" si="9"/>
        <v>0</v>
      </c>
      <c r="P43" s="179">
        <f t="shared" si="9"/>
        <v>0</v>
      </c>
      <c r="Q43" s="179">
        <f t="shared" si="9"/>
        <v>0</v>
      </c>
      <c r="R43" s="179">
        <f t="shared" si="9"/>
        <v>0</v>
      </c>
      <c r="S43" s="179">
        <f t="shared" si="9"/>
        <v>0</v>
      </c>
      <c r="T43" s="179">
        <f t="shared" si="9"/>
        <v>0</v>
      </c>
      <c r="U43" s="179">
        <f t="shared" si="9"/>
        <v>0</v>
      </c>
      <c r="V43" s="179">
        <f t="shared" si="9"/>
        <v>0</v>
      </c>
      <c r="W43" s="179">
        <f t="shared" si="9"/>
        <v>0</v>
      </c>
      <c r="X43" s="179">
        <f t="shared" si="9"/>
        <v>0</v>
      </c>
      <c r="Y43" s="179">
        <f t="shared" si="9"/>
        <v>0</v>
      </c>
      <c r="Z43" s="179">
        <f t="shared" si="9"/>
        <v>0</v>
      </c>
      <c r="AA43" s="179">
        <f t="shared" si="9"/>
        <v>0</v>
      </c>
      <c r="AB43" s="179">
        <f t="shared" si="9"/>
        <v>0</v>
      </c>
      <c r="AC43" s="179">
        <f t="shared" si="9"/>
        <v>0</v>
      </c>
      <c r="AD43" s="179">
        <f t="shared" si="9"/>
        <v>0</v>
      </c>
      <c r="AE43" s="179">
        <f t="shared" si="9"/>
        <v>0</v>
      </c>
      <c r="AF43" s="179">
        <f t="shared" si="9"/>
        <v>0</v>
      </c>
      <c r="AG43" s="179">
        <f t="shared" si="9"/>
        <v>0</v>
      </c>
      <c r="AH43" s="179">
        <f t="shared" si="9"/>
        <v>0</v>
      </c>
      <c r="AI43" s="179">
        <f t="shared" si="9"/>
        <v>0</v>
      </c>
      <c r="AJ43" s="179">
        <f t="shared" si="9"/>
        <v>0</v>
      </c>
      <c r="AK43" s="179">
        <f t="shared" si="9"/>
        <v>0</v>
      </c>
      <c r="AL43" s="179">
        <f>SUM(AL16:AL42)</f>
        <v>0</v>
      </c>
      <c r="AM43" s="123"/>
      <c r="AN43" s="166">
        <f>SUM(AN16:AN42)</f>
        <v>0</v>
      </c>
      <c r="AO43" s="167"/>
      <c r="AP43" s="123"/>
      <c r="AQ43" s="168">
        <f>SUM(AQ16:AQ42)</f>
        <v>0</v>
      </c>
      <c r="AR43" s="5"/>
      <c r="AS43" s="122"/>
      <c r="AT43" s="124"/>
      <c r="AU43" s="5"/>
      <c r="AV43" s="168">
        <f>SUM(AV16:AV42)</f>
        <v>0</v>
      </c>
      <c r="AW43" s="5"/>
      <c r="AX43" s="174"/>
      <c r="AY43" s="175">
        <f>SUM(AY16:AY42)</f>
        <v>0</v>
      </c>
      <c r="AZ43" s="176">
        <f>SUM(AZ16:AZ42)</f>
        <v>0</v>
      </c>
      <c r="BA43" s="177"/>
      <c r="BB43" s="175">
        <f>SUM(BB16:BB42)</f>
        <v>0</v>
      </c>
      <c r="BC43" s="178">
        <f>SUM(BC16:BC42)</f>
        <v>0</v>
      </c>
    </row>
    <row r="44" spans="1:55" ht="21" customHeight="1" x14ac:dyDescent="0.25"/>
    <row r="45" spans="1:55" ht="15.75" customHeight="1" x14ac:dyDescent="0.25">
      <c r="B45" s="14" t="s">
        <v>45</v>
      </c>
    </row>
    <row r="46" spans="1:55" ht="15.75" customHeight="1" x14ac:dyDescent="0.25">
      <c r="B46" s="14" t="s">
        <v>46</v>
      </c>
    </row>
    <row r="47" spans="1:55" ht="9" customHeight="1" x14ac:dyDescent="0.25"/>
    <row r="48" spans="1:55" ht="15.75" customHeight="1" x14ac:dyDescent="0.25">
      <c r="B48" s="14" t="s">
        <v>21</v>
      </c>
    </row>
    <row r="49" spans="2:2" ht="15.75" customHeight="1" x14ac:dyDescent="0.25">
      <c r="B49" s="14" t="s">
        <v>28</v>
      </c>
    </row>
    <row r="58" spans="2:2" ht="15.75" customHeight="1" x14ac:dyDescent="0.25">
      <c r="B58" s="1"/>
    </row>
    <row r="59" spans="2:2" ht="15.75" customHeight="1" x14ac:dyDescent="0.25">
      <c r="B59" s="14"/>
    </row>
    <row r="60" spans="2:2" ht="15.75" customHeight="1" x14ac:dyDescent="0.25">
      <c r="B60" s="14"/>
    </row>
  </sheetData>
  <mergeCells count="21">
    <mergeCell ref="BA13:BC13"/>
    <mergeCell ref="AX14:AY14"/>
    <mergeCell ref="BA14:BB14"/>
    <mergeCell ref="G12:AL12"/>
    <mergeCell ref="AM12:AQ12"/>
    <mergeCell ref="AX12:BC12"/>
    <mergeCell ref="G13:AK13"/>
    <mergeCell ref="AL13:AL15"/>
    <mergeCell ref="AM13:AN14"/>
    <mergeCell ref="AO13:AO15"/>
    <mergeCell ref="AV13:AV14"/>
    <mergeCell ref="AS13:AT14"/>
    <mergeCell ref="AX13:AZ13"/>
    <mergeCell ref="B38:B42"/>
    <mergeCell ref="C43:F43"/>
    <mergeCell ref="AP13:AQ14"/>
    <mergeCell ref="C13:C15"/>
    <mergeCell ref="D13:E14"/>
    <mergeCell ref="F13:F15"/>
    <mergeCell ref="B16:B30"/>
    <mergeCell ref="B32:B36"/>
  </mergeCells>
  <pageMargins left="0" right="0" top="0" bottom="0" header="0.11811023622047245" footer="0.11811023622047245"/>
  <pageSetup paperSize="9" scale="30" fitToHeight="0" orientation="landscape" r:id="rId1"/>
  <colBreaks count="1" manualBreakCount="1">
    <brk id="5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C940A-736B-4240-BC1B-18E7C4B13F96}">
  <sheetPr>
    <tabColor theme="9" tint="-0.249977111117893"/>
    <pageSetUpPr fitToPage="1"/>
  </sheetPr>
  <dimension ref="B1:AC60"/>
  <sheetViews>
    <sheetView showGridLines="0" zoomScale="50" zoomScaleNormal="50" zoomScaleSheetLayoutView="50" workbookViewId="0">
      <selection activeCell="J18" sqref="J18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38.7109375" customWidth="1"/>
    <col min="4" max="5" width="16.85546875" customWidth="1"/>
    <col min="6" max="6" width="30.7109375" customWidth="1"/>
    <col min="7" max="10" width="15.42578125" customWidth="1"/>
    <col min="11" max="11" width="21.42578125" customWidth="1"/>
    <col min="12" max="12" width="1.7109375" customWidth="1"/>
    <col min="13" max="13" width="16.5703125" customWidth="1"/>
    <col min="14" max="14" width="19.42578125" customWidth="1"/>
    <col min="15" max="15" width="12.7109375" customWidth="1"/>
    <col min="16" max="16" width="14.7109375" customWidth="1"/>
    <col min="17" max="17" width="19.42578125" customWidth="1"/>
    <col min="18" max="18" width="1.7109375" customWidth="1"/>
    <col min="19" max="20" width="9.5703125" customWidth="1"/>
    <col min="21" max="21" width="2.42578125" customWidth="1"/>
    <col min="22" max="22" width="32" customWidth="1"/>
    <col min="23" max="23" width="2.7109375" customWidth="1"/>
    <col min="24" max="25" width="11.7109375" customWidth="1"/>
    <col min="26" max="26" width="22.7109375" customWidth="1"/>
    <col min="27" max="28" width="11.7109375" customWidth="1"/>
    <col min="29" max="29" width="22.7109375" customWidth="1"/>
    <col min="30" max="30" width="1.7109375" customWidth="1"/>
  </cols>
  <sheetData>
    <row r="1" spans="2:29" ht="9" customHeight="1" thickBot="1" x14ac:dyDescent="0.3">
      <c r="C1" s="1"/>
      <c r="D1" s="1"/>
      <c r="E1" s="1"/>
      <c r="F1" s="1"/>
      <c r="G1" s="1"/>
      <c r="H1" s="63"/>
      <c r="I1" s="64"/>
      <c r="J1" s="65"/>
      <c r="K1" s="66"/>
      <c r="L1" s="64"/>
      <c r="M1" s="63"/>
      <c r="N1" s="67"/>
      <c r="O1" s="64"/>
      <c r="P1" s="64"/>
      <c r="Q1" s="15"/>
      <c r="R1" s="15"/>
      <c r="S1" s="15"/>
      <c r="T1" s="15"/>
      <c r="W1" s="15"/>
      <c r="X1" s="15"/>
      <c r="Y1" s="15"/>
      <c r="Z1" s="15"/>
      <c r="AA1" s="15"/>
      <c r="AB1" s="15"/>
      <c r="AC1" s="15"/>
    </row>
    <row r="2" spans="2:29" ht="22.5" customHeight="1" x14ac:dyDescent="0.25">
      <c r="B2" s="43"/>
      <c r="C2" s="44"/>
      <c r="D2" s="44"/>
      <c r="E2" s="44"/>
      <c r="F2" s="44"/>
      <c r="G2" s="44"/>
      <c r="H2" s="44"/>
      <c r="I2" s="44"/>
      <c r="J2" s="44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6"/>
    </row>
    <row r="3" spans="2:29" ht="22.5" customHeight="1" x14ac:dyDescent="0.25">
      <c r="B3" s="47"/>
      <c r="C3" s="191" t="s">
        <v>33</v>
      </c>
      <c r="D3" s="50"/>
      <c r="E3" s="48"/>
      <c r="F3" s="48"/>
      <c r="G3" s="49"/>
      <c r="H3" s="50"/>
      <c r="I3" s="50"/>
      <c r="J3" s="50"/>
      <c r="K3" s="51"/>
      <c r="L3" s="51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53"/>
    </row>
    <row r="4" spans="2:29" ht="22.5" customHeight="1" x14ac:dyDescent="0.25">
      <c r="B4" s="47"/>
      <c r="C4" s="191" t="s">
        <v>34</v>
      </c>
      <c r="D4" s="50"/>
      <c r="E4" s="48"/>
      <c r="F4" s="48"/>
      <c r="G4" s="49"/>
      <c r="H4" s="50"/>
      <c r="I4" s="50"/>
      <c r="J4" s="50"/>
      <c r="K4" s="51"/>
      <c r="L4" s="51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53"/>
    </row>
    <row r="5" spans="2:29" ht="22.5" customHeight="1" x14ac:dyDescent="0.25">
      <c r="B5" s="54"/>
      <c r="C5" s="191" t="s">
        <v>14</v>
      </c>
      <c r="D5" s="50"/>
      <c r="E5" s="48"/>
      <c r="F5" s="48"/>
      <c r="G5" s="49"/>
      <c r="H5" s="50"/>
      <c r="I5" s="50"/>
      <c r="J5" s="50"/>
      <c r="K5" s="55"/>
      <c r="L5" s="55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53"/>
    </row>
    <row r="6" spans="2:29" ht="22.5" customHeight="1" x14ac:dyDescent="0.25">
      <c r="B6" s="54"/>
      <c r="C6" s="191" t="s">
        <v>13</v>
      </c>
      <c r="D6" s="50"/>
      <c r="E6" s="48"/>
      <c r="F6" s="48"/>
      <c r="G6" s="49"/>
      <c r="H6" s="50"/>
      <c r="I6" s="50"/>
      <c r="J6" s="50"/>
      <c r="K6" s="55"/>
      <c r="L6" s="55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53"/>
    </row>
    <row r="7" spans="2:29" ht="22.5" customHeight="1" x14ac:dyDescent="0.25">
      <c r="B7" s="54"/>
      <c r="C7" s="191" t="s">
        <v>65</v>
      </c>
      <c r="D7" s="50"/>
      <c r="E7" s="48"/>
      <c r="F7" s="48"/>
      <c r="G7" s="49"/>
      <c r="H7" s="50"/>
      <c r="I7" s="50"/>
      <c r="J7" s="50"/>
      <c r="K7" s="55"/>
      <c r="L7" s="55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53"/>
    </row>
    <row r="8" spans="2:29" ht="22.5" customHeight="1" x14ac:dyDescent="0.25">
      <c r="B8" s="54"/>
      <c r="C8" s="191" t="s">
        <v>16</v>
      </c>
      <c r="D8" s="50"/>
      <c r="E8" s="48"/>
      <c r="F8" s="48"/>
      <c r="G8" s="49"/>
      <c r="H8" s="50"/>
      <c r="I8" s="50"/>
      <c r="J8" s="50"/>
      <c r="K8" s="55"/>
      <c r="L8" s="55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53"/>
    </row>
    <row r="9" spans="2:29" ht="22.5" customHeight="1" x14ac:dyDescent="0.25">
      <c r="B9" s="54"/>
      <c r="C9" s="191" t="s">
        <v>53</v>
      </c>
      <c r="D9" s="50"/>
      <c r="E9" s="48"/>
      <c r="F9" s="48"/>
      <c r="G9" s="49"/>
      <c r="H9" s="50"/>
      <c r="I9" s="50"/>
      <c r="J9" s="50"/>
      <c r="K9" s="55"/>
      <c r="L9" s="55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53"/>
    </row>
    <row r="10" spans="2:29" ht="22.5" customHeight="1" thickBot="1" x14ac:dyDescent="0.3">
      <c r="B10" s="56"/>
      <c r="C10" s="57"/>
      <c r="D10" s="57"/>
      <c r="E10" s="57"/>
      <c r="F10" s="57"/>
      <c r="G10" s="57"/>
      <c r="H10" s="57"/>
      <c r="I10" s="57"/>
      <c r="J10" s="57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9"/>
    </row>
    <row r="11" spans="2:29" ht="18" customHeight="1" x14ac:dyDescent="0.25">
      <c r="C11" s="15"/>
    </row>
    <row r="12" spans="2:29" ht="45" customHeight="1" x14ac:dyDescent="0.25">
      <c r="C12" s="60"/>
      <c r="F12" s="60"/>
      <c r="G12" s="281" t="s">
        <v>54</v>
      </c>
      <c r="H12" s="281"/>
      <c r="I12" s="281"/>
      <c r="J12" s="281"/>
      <c r="K12" s="281"/>
      <c r="L12" s="60"/>
      <c r="M12" s="281" t="s">
        <v>0</v>
      </c>
      <c r="N12" s="281"/>
      <c r="O12" s="281"/>
      <c r="P12" s="281"/>
      <c r="Q12" s="281"/>
      <c r="R12" s="2"/>
      <c r="S12" s="2"/>
      <c r="T12" s="2"/>
      <c r="U12" s="2"/>
      <c r="V12" s="117" t="s">
        <v>17</v>
      </c>
      <c r="W12" s="2"/>
      <c r="X12" s="281" t="s">
        <v>35</v>
      </c>
      <c r="Y12" s="281"/>
      <c r="Z12" s="281"/>
      <c r="AA12" s="281"/>
      <c r="AB12" s="281"/>
      <c r="AC12" s="281"/>
    </row>
    <row r="13" spans="2:29" ht="27" customHeight="1" x14ac:dyDescent="0.25">
      <c r="C13" s="273" t="s">
        <v>1</v>
      </c>
      <c r="D13" s="273" t="s">
        <v>2</v>
      </c>
      <c r="E13" s="273"/>
      <c r="F13" s="273" t="s">
        <v>36</v>
      </c>
      <c r="G13" s="291" t="s">
        <v>66</v>
      </c>
      <c r="H13" s="291" t="s">
        <v>66</v>
      </c>
      <c r="I13" s="291" t="s">
        <v>66</v>
      </c>
      <c r="J13" s="291" t="s">
        <v>66</v>
      </c>
      <c r="K13" s="273" t="s">
        <v>61</v>
      </c>
      <c r="L13" s="60"/>
      <c r="M13" s="286" t="s">
        <v>10</v>
      </c>
      <c r="N13" s="286"/>
      <c r="O13" s="287" t="s">
        <v>4</v>
      </c>
      <c r="P13" s="273" t="s">
        <v>11</v>
      </c>
      <c r="Q13" s="273"/>
      <c r="R13" s="3"/>
      <c r="S13" s="288" t="s">
        <v>56</v>
      </c>
      <c r="T13" s="288"/>
      <c r="U13" s="3"/>
      <c r="V13" s="230" t="s">
        <v>27</v>
      </c>
      <c r="W13" s="3"/>
      <c r="X13" s="273" t="s">
        <v>37</v>
      </c>
      <c r="Y13" s="273"/>
      <c r="Z13" s="273"/>
      <c r="AA13" s="273" t="s">
        <v>38</v>
      </c>
      <c r="AB13" s="273"/>
      <c r="AC13" s="273"/>
    </row>
    <row r="14" spans="2:29" ht="27" customHeight="1" x14ac:dyDescent="0.25">
      <c r="C14" s="273"/>
      <c r="D14" s="273"/>
      <c r="E14" s="273"/>
      <c r="F14" s="273"/>
      <c r="G14" s="292"/>
      <c r="H14" s="291"/>
      <c r="I14" s="291"/>
      <c r="J14" s="291"/>
      <c r="K14" s="273"/>
      <c r="L14" s="60"/>
      <c r="M14" s="286"/>
      <c r="N14" s="286"/>
      <c r="O14" s="287"/>
      <c r="P14" s="273"/>
      <c r="Q14" s="273"/>
      <c r="R14" s="3"/>
      <c r="S14" s="288"/>
      <c r="T14" s="288"/>
      <c r="U14" s="3"/>
      <c r="V14" s="230"/>
      <c r="W14" s="3"/>
      <c r="X14" s="273" t="s">
        <v>39</v>
      </c>
      <c r="Y14" s="273"/>
      <c r="Z14" s="180"/>
      <c r="AA14" s="273" t="s">
        <v>39</v>
      </c>
      <c r="AB14" s="273"/>
      <c r="AC14" s="180"/>
    </row>
    <row r="15" spans="2:29" ht="33.75" customHeight="1" x14ac:dyDescent="0.25">
      <c r="C15" s="273"/>
      <c r="D15" s="127" t="s">
        <v>5</v>
      </c>
      <c r="E15" s="127" t="s">
        <v>6</v>
      </c>
      <c r="F15" s="273"/>
      <c r="G15" s="292"/>
      <c r="H15" s="291"/>
      <c r="I15" s="291"/>
      <c r="J15" s="291"/>
      <c r="K15" s="273"/>
      <c r="L15" s="60"/>
      <c r="M15" s="180" t="s">
        <v>8</v>
      </c>
      <c r="N15" s="180" t="s">
        <v>9</v>
      </c>
      <c r="O15" s="287"/>
      <c r="P15" s="180" t="s">
        <v>8</v>
      </c>
      <c r="Q15" s="180" t="s">
        <v>9</v>
      </c>
      <c r="R15" s="3"/>
      <c r="S15" s="180" t="s">
        <v>7</v>
      </c>
      <c r="T15" s="180" t="s">
        <v>12</v>
      </c>
      <c r="U15" s="3"/>
      <c r="V15" s="193"/>
      <c r="W15" s="3"/>
      <c r="X15" s="180" t="s">
        <v>41</v>
      </c>
      <c r="Y15" s="180" t="s">
        <v>42</v>
      </c>
      <c r="Z15" s="180" t="s">
        <v>43</v>
      </c>
      <c r="AA15" s="180" t="s">
        <v>41</v>
      </c>
      <c r="AB15" s="180" t="s">
        <v>44</v>
      </c>
      <c r="AC15" s="180" t="s">
        <v>43</v>
      </c>
    </row>
    <row r="16" spans="2:29" ht="29.25" customHeight="1" x14ac:dyDescent="0.25">
      <c r="B16" s="269" t="s">
        <v>62</v>
      </c>
      <c r="C16" s="42"/>
      <c r="D16" s="68"/>
      <c r="E16" s="68"/>
      <c r="F16" s="68"/>
      <c r="G16" s="69"/>
      <c r="H16" s="69"/>
      <c r="I16" s="69"/>
      <c r="J16" s="69"/>
      <c r="K16" s="129">
        <f>SUM(G16:J16)</f>
        <v>0</v>
      </c>
      <c r="L16" s="60"/>
      <c r="M16" s="132">
        <f>S16*T16</f>
        <v>0</v>
      </c>
      <c r="N16" s="133">
        <f>M16*$K16</f>
        <v>0</v>
      </c>
      <c r="O16" s="134"/>
      <c r="P16" s="132">
        <f>M16-M16*O16</f>
        <v>0</v>
      </c>
      <c r="Q16" s="133">
        <f>P16*$K16</f>
        <v>0</v>
      </c>
      <c r="R16" s="4"/>
      <c r="S16" s="133"/>
      <c r="T16" s="136"/>
      <c r="U16" s="4"/>
      <c r="V16" s="133"/>
      <c r="W16" s="4"/>
      <c r="X16" s="72"/>
      <c r="Y16" s="70">
        <f>X16*$K16</f>
        <v>0</v>
      </c>
      <c r="Z16" s="71">
        <f>$Z$14*Y16/100</f>
        <v>0</v>
      </c>
      <c r="AA16" s="72"/>
      <c r="AB16" s="70">
        <f>AA16*$K16</f>
        <v>0</v>
      </c>
      <c r="AC16" s="71">
        <f>$AC$14*AB16/100</f>
        <v>0</v>
      </c>
    </row>
    <row r="17" spans="2:29" ht="29.25" customHeight="1" x14ac:dyDescent="0.25">
      <c r="B17" s="270"/>
      <c r="C17" s="42"/>
      <c r="D17" s="68"/>
      <c r="E17" s="68"/>
      <c r="F17" s="68"/>
      <c r="G17" s="69"/>
      <c r="H17" s="69"/>
      <c r="I17" s="69"/>
      <c r="J17" s="69"/>
      <c r="K17" s="129">
        <f>SUM(G17:J17)</f>
        <v>0</v>
      </c>
      <c r="L17" s="60"/>
      <c r="M17" s="132">
        <f>S17*T17</f>
        <v>0</v>
      </c>
      <c r="N17" s="133">
        <f>M17*$K17</f>
        <v>0</v>
      </c>
      <c r="O17" s="134"/>
      <c r="P17" s="132">
        <f>M17-M17*O17</f>
        <v>0</v>
      </c>
      <c r="Q17" s="133">
        <f>P17*$K17</f>
        <v>0</v>
      </c>
      <c r="R17" s="4"/>
      <c r="S17" s="133"/>
      <c r="T17" s="136"/>
      <c r="U17" s="4"/>
      <c r="V17" s="133"/>
      <c r="W17" s="4"/>
      <c r="X17" s="72"/>
      <c r="Y17" s="70">
        <f>X17*$K17</f>
        <v>0</v>
      </c>
      <c r="Z17" s="71">
        <f>$Z$14*Y17/100</f>
        <v>0</v>
      </c>
      <c r="AA17" s="72"/>
      <c r="AB17" s="70">
        <f>AA17*$K17</f>
        <v>0</v>
      </c>
      <c r="AC17" s="71">
        <f>$AC$14*AB17/100</f>
        <v>0</v>
      </c>
    </row>
    <row r="18" spans="2:29" ht="29.25" customHeight="1" x14ac:dyDescent="0.25">
      <c r="B18" s="270"/>
      <c r="C18" s="42"/>
      <c r="D18" s="68"/>
      <c r="E18" s="68"/>
      <c r="F18" s="68"/>
      <c r="G18" s="69"/>
      <c r="H18" s="69"/>
      <c r="I18" s="69"/>
      <c r="J18" s="69"/>
      <c r="K18" s="129">
        <f>SUM(G18:J18)</f>
        <v>0</v>
      </c>
      <c r="L18" s="60"/>
      <c r="M18" s="132">
        <f>S18*T18</f>
        <v>0</v>
      </c>
      <c r="N18" s="133">
        <f>M18*$K18</f>
        <v>0</v>
      </c>
      <c r="O18" s="134"/>
      <c r="P18" s="132">
        <f>M18-M18*O18</f>
        <v>0</v>
      </c>
      <c r="Q18" s="133">
        <f>P18*$K18</f>
        <v>0</v>
      </c>
      <c r="R18" s="4"/>
      <c r="S18" s="133"/>
      <c r="T18" s="136"/>
      <c r="U18" s="4"/>
      <c r="V18" s="133"/>
      <c r="W18" s="4"/>
      <c r="X18" s="72"/>
      <c r="Y18" s="70">
        <f>X18*$K18</f>
        <v>0</v>
      </c>
      <c r="Z18" s="71">
        <f>$Z$14*Y18/100</f>
        <v>0</v>
      </c>
      <c r="AA18" s="72"/>
      <c r="AB18" s="70">
        <f>AA18*$K18</f>
        <v>0</v>
      </c>
      <c r="AC18" s="71">
        <f>$AC$14*AB18/100</f>
        <v>0</v>
      </c>
    </row>
    <row r="19" spans="2:29" ht="29.25" customHeight="1" x14ac:dyDescent="0.25">
      <c r="B19" s="270"/>
      <c r="C19" s="42"/>
      <c r="D19" s="68"/>
      <c r="E19" s="68"/>
      <c r="F19" s="68"/>
      <c r="G19" s="69"/>
      <c r="H19" s="69"/>
      <c r="I19" s="69"/>
      <c r="J19" s="69"/>
      <c r="K19" s="129">
        <f>SUM(G19:J19)</f>
        <v>0</v>
      </c>
      <c r="L19" s="60"/>
      <c r="M19" s="132">
        <f>S19*T19</f>
        <v>0</v>
      </c>
      <c r="N19" s="133">
        <f>M19*$K19</f>
        <v>0</v>
      </c>
      <c r="O19" s="134"/>
      <c r="P19" s="132">
        <f>M19-M19*O19</f>
        <v>0</v>
      </c>
      <c r="Q19" s="133">
        <f>P19*$K19</f>
        <v>0</v>
      </c>
      <c r="R19" s="4"/>
      <c r="S19" s="133"/>
      <c r="T19" s="136"/>
      <c r="U19" s="4"/>
      <c r="V19" s="133"/>
      <c r="W19" s="4"/>
      <c r="X19" s="72"/>
      <c r="Y19" s="70">
        <f>X19*$K19</f>
        <v>0</v>
      </c>
      <c r="Z19" s="71">
        <f>$Z$14*Y19/100</f>
        <v>0</v>
      </c>
      <c r="AA19" s="72"/>
      <c r="AB19" s="70">
        <f>AA19*$K19</f>
        <v>0</v>
      </c>
      <c r="AC19" s="71">
        <f>$AC$14*AB19/100</f>
        <v>0</v>
      </c>
    </row>
    <row r="20" spans="2:29" ht="29.25" customHeight="1" x14ac:dyDescent="0.25">
      <c r="B20" s="270"/>
      <c r="C20" s="42"/>
      <c r="D20" s="68"/>
      <c r="E20" s="68"/>
      <c r="F20" s="68"/>
      <c r="G20" s="69"/>
      <c r="H20" s="69"/>
      <c r="I20" s="69"/>
      <c r="J20" s="69"/>
      <c r="K20" s="129">
        <f t="shared" ref="K20:K30" si="0">SUM(G20:J20)</f>
        <v>0</v>
      </c>
      <c r="L20" s="60"/>
      <c r="M20" s="132">
        <f t="shared" ref="M20:M30" si="1">S20*T20</f>
        <v>0</v>
      </c>
      <c r="N20" s="133">
        <f t="shared" ref="N20:N30" si="2">M20*$K20</f>
        <v>0</v>
      </c>
      <c r="O20" s="134"/>
      <c r="P20" s="132">
        <f t="shared" ref="P20:P30" si="3">M20-M20*O20</f>
        <v>0</v>
      </c>
      <c r="Q20" s="133">
        <f t="shared" ref="Q20:Q30" si="4">P20*$K20</f>
        <v>0</v>
      </c>
      <c r="R20" s="4"/>
      <c r="S20" s="133"/>
      <c r="T20" s="136"/>
      <c r="U20" s="4"/>
      <c r="V20" s="133"/>
      <c r="W20" s="4"/>
      <c r="X20" s="72"/>
      <c r="Y20" s="70">
        <f t="shared" ref="Y20:Y30" si="5">X20*$K20</f>
        <v>0</v>
      </c>
      <c r="Z20" s="71">
        <f t="shared" ref="Z20:Z30" si="6">$Z$14*Y20/100</f>
        <v>0</v>
      </c>
      <c r="AA20" s="72"/>
      <c r="AB20" s="70">
        <f t="shared" ref="AB20:AB30" si="7">AA20*$K20</f>
        <v>0</v>
      </c>
      <c r="AC20" s="71">
        <f t="shared" ref="AC20:AC30" si="8">$AC$14*AB20/100</f>
        <v>0</v>
      </c>
    </row>
    <row r="21" spans="2:29" ht="29.25" customHeight="1" x14ac:dyDescent="0.25">
      <c r="B21" s="270"/>
      <c r="C21" s="42"/>
      <c r="D21" s="68"/>
      <c r="E21" s="68"/>
      <c r="F21" s="68"/>
      <c r="G21" s="69"/>
      <c r="H21" s="69"/>
      <c r="I21" s="69"/>
      <c r="J21" s="69"/>
      <c r="K21" s="129">
        <f t="shared" si="0"/>
        <v>0</v>
      </c>
      <c r="L21" s="60"/>
      <c r="M21" s="132">
        <f t="shared" si="1"/>
        <v>0</v>
      </c>
      <c r="N21" s="133">
        <f t="shared" si="2"/>
        <v>0</v>
      </c>
      <c r="O21" s="134"/>
      <c r="P21" s="132">
        <f t="shared" si="3"/>
        <v>0</v>
      </c>
      <c r="Q21" s="133">
        <f t="shared" si="4"/>
        <v>0</v>
      </c>
      <c r="R21" s="4"/>
      <c r="S21" s="133"/>
      <c r="T21" s="136"/>
      <c r="U21" s="4"/>
      <c r="V21" s="133"/>
      <c r="W21" s="4"/>
      <c r="X21" s="72"/>
      <c r="Y21" s="70">
        <f t="shared" si="5"/>
        <v>0</v>
      </c>
      <c r="Z21" s="71">
        <f t="shared" si="6"/>
        <v>0</v>
      </c>
      <c r="AA21" s="72"/>
      <c r="AB21" s="70">
        <f t="shared" si="7"/>
        <v>0</v>
      </c>
      <c r="AC21" s="71">
        <f t="shared" si="8"/>
        <v>0</v>
      </c>
    </row>
    <row r="22" spans="2:29" ht="29.25" customHeight="1" x14ac:dyDescent="0.25">
      <c r="B22" s="270"/>
      <c r="C22" s="42"/>
      <c r="D22" s="68"/>
      <c r="E22" s="68"/>
      <c r="F22" s="68"/>
      <c r="G22" s="69"/>
      <c r="H22" s="69"/>
      <c r="I22" s="69"/>
      <c r="J22" s="69"/>
      <c r="K22" s="129">
        <f t="shared" si="0"/>
        <v>0</v>
      </c>
      <c r="L22" s="60"/>
      <c r="M22" s="132">
        <f t="shared" si="1"/>
        <v>0</v>
      </c>
      <c r="N22" s="133">
        <f t="shared" si="2"/>
        <v>0</v>
      </c>
      <c r="O22" s="134"/>
      <c r="P22" s="132">
        <f t="shared" si="3"/>
        <v>0</v>
      </c>
      <c r="Q22" s="133">
        <f t="shared" si="4"/>
        <v>0</v>
      </c>
      <c r="R22" s="4"/>
      <c r="S22" s="133"/>
      <c r="T22" s="136"/>
      <c r="U22" s="4"/>
      <c r="V22" s="133"/>
      <c r="W22" s="4"/>
      <c r="X22" s="72"/>
      <c r="Y22" s="70">
        <f t="shared" si="5"/>
        <v>0</v>
      </c>
      <c r="Z22" s="71">
        <f t="shared" si="6"/>
        <v>0</v>
      </c>
      <c r="AA22" s="72"/>
      <c r="AB22" s="70">
        <f t="shared" si="7"/>
        <v>0</v>
      </c>
      <c r="AC22" s="71">
        <f t="shared" si="8"/>
        <v>0</v>
      </c>
    </row>
    <row r="23" spans="2:29" ht="29.25" customHeight="1" x14ac:dyDescent="0.25">
      <c r="B23" s="270"/>
      <c r="C23" s="42"/>
      <c r="D23" s="68"/>
      <c r="E23" s="68"/>
      <c r="F23" s="68"/>
      <c r="G23" s="69"/>
      <c r="H23" s="69"/>
      <c r="I23" s="69"/>
      <c r="J23" s="69"/>
      <c r="K23" s="129">
        <f t="shared" si="0"/>
        <v>0</v>
      </c>
      <c r="L23" s="60"/>
      <c r="M23" s="132">
        <f t="shared" si="1"/>
        <v>0</v>
      </c>
      <c r="N23" s="133">
        <f t="shared" si="2"/>
        <v>0</v>
      </c>
      <c r="O23" s="134"/>
      <c r="P23" s="132">
        <f t="shared" si="3"/>
        <v>0</v>
      </c>
      <c r="Q23" s="133">
        <f t="shared" si="4"/>
        <v>0</v>
      </c>
      <c r="R23" s="4"/>
      <c r="S23" s="133"/>
      <c r="T23" s="136"/>
      <c r="U23" s="4"/>
      <c r="V23" s="133"/>
      <c r="W23" s="4"/>
      <c r="X23" s="72"/>
      <c r="Y23" s="70">
        <f t="shared" si="5"/>
        <v>0</v>
      </c>
      <c r="Z23" s="71">
        <f t="shared" si="6"/>
        <v>0</v>
      </c>
      <c r="AA23" s="72"/>
      <c r="AB23" s="70">
        <f t="shared" si="7"/>
        <v>0</v>
      </c>
      <c r="AC23" s="71">
        <f t="shared" si="8"/>
        <v>0</v>
      </c>
    </row>
    <row r="24" spans="2:29" ht="29.25" customHeight="1" x14ac:dyDescent="0.25">
      <c r="B24" s="270"/>
      <c r="C24" s="42"/>
      <c r="D24" s="68"/>
      <c r="E24" s="68"/>
      <c r="F24" s="68"/>
      <c r="G24" s="69"/>
      <c r="H24" s="69"/>
      <c r="I24" s="69"/>
      <c r="J24" s="69"/>
      <c r="K24" s="129">
        <f t="shared" si="0"/>
        <v>0</v>
      </c>
      <c r="L24" s="60"/>
      <c r="M24" s="132">
        <f t="shared" si="1"/>
        <v>0</v>
      </c>
      <c r="N24" s="133">
        <f t="shared" si="2"/>
        <v>0</v>
      </c>
      <c r="O24" s="134"/>
      <c r="P24" s="132">
        <f t="shared" si="3"/>
        <v>0</v>
      </c>
      <c r="Q24" s="133">
        <f t="shared" si="4"/>
        <v>0</v>
      </c>
      <c r="R24" s="4"/>
      <c r="S24" s="133"/>
      <c r="T24" s="136"/>
      <c r="U24" s="4"/>
      <c r="V24" s="133"/>
      <c r="W24" s="4"/>
      <c r="X24" s="72"/>
      <c r="Y24" s="70">
        <f t="shared" si="5"/>
        <v>0</v>
      </c>
      <c r="Z24" s="71">
        <f t="shared" si="6"/>
        <v>0</v>
      </c>
      <c r="AA24" s="72"/>
      <c r="AB24" s="70">
        <f t="shared" si="7"/>
        <v>0</v>
      </c>
      <c r="AC24" s="71">
        <f t="shared" si="8"/>
        <v>0</v>
      </c>
    </row>
    <row r="25" spans="2:29" ht="29.25" customHeight="1" x14ac:dyDescent="0.25">
      <c r="B25" s="270"/>
      <c r="C25" s="42"/>
      <c r="D25" s="68"/>
      <c r="E25" s="68"/>
      <c r="F25" s="68"/>
      <c r="G25" s="69"/>
      <c r="H25" s="69"/>
      <c r="I25" s="69"/>
      <c r="J25" s="69"/>
      <c r="K25" s="129">
        <f t="shared" si="0"/>
        <v>0</v>
      </c>
      <c r="L25" s="60"/>
      <c r="M25" s="132">
        <f t="shared" si="1"/>
        <v>0</v>
      </c>
      <c r="N25" s="133">
        <f t="shared" si="2"/>
        <v>0</v>
      </c>
      <c r="O25" s="134"/>
      <c r="P25" s="132">
        <f t="shared" si="3"/>
        <v>0</v>
      </c>
      <c r="Q25" s="133">
        <f t="shared" si="4"/>
        <v>0</v>
      </c>
      <c r="R25" s="4"/>
      <c r="S25" s="133"/>
      <c r="T25" s="136"/>
      <c r="U25" s="4"/>
      <c r="V25" s="133"/>
      <c r="W25" s="4"/>
      <c r="X25" s="72"/>
      <c r="Y25" s="70">
        <f t="shared" si="5"/>
        <v>0</v>
      </c>
      <c r="Z25" s="71">
        <f t="shared" si="6"/>
        <v>0</v>
      </c>
      <c r="AA25" s="72"/>
      <c r="AB25" s="70">
        <f t="shared" si="7"/>
        <v>0</v>
      </c>
      <c r="AC25" s="71">
        <f t="shared" si="8"/>
        <v>0</v>
      </c>
    </row>
    <row r="26" spans="2:29" ht="29.25" customHeight="1" x14ac:dyDescent="0.25">
      <c r="B26" s="270"/>
      <c r="C26" s="42"/>
      <c r="D26" s="68"/>
      <c r="E26" s="68"/>
      <c r="F26" s="68"/>
      <c r="G26" s="69"/>
      <c r="H26" s="69"/>
      <c r="I26" s="69"/>
      <c r="J26" s="69"/>
      <c r="K26" s="129">
        <f t="shared" si="0"/>
        <v>0</v>
      </c>
      <c r="L26" s="60"/>
      <c r="M26" s="132">
        <f t="shared" si="1"/>
        <v>0</v>
      </c>
      <c r="N26" s="133">
        <f t="shared" si="2"/>
        <v>0</v>
      </c>
      <c r="O26" s="134"/>
      <c r="P26" s="132">
        <f t="shared" si="3"/>
        <v>0</v>
      </c>
      <c r="Q26" s="133">
        <f t="shared" si="4"/>
        <v>0</v>
      </c>
      <c r="R26" s="4"/>
      <c r="S26" s="133"/>
      <c r="T26" s="136"/>
      <c r="U26" s="4"/>
      <c r="V26" s="133"/>
      <c r="W26" s="4"/>
      <c r="X26" s="72"/>
      <c r="Y26" s="70">
        <f t="shared" si="5"/>
        <v>0</v>
      </c>
      <c r="Z26" s="71">
        <f t="shared" si="6"/>
        <v>0</v>
      </c>
      <c r="AA26" s="72"/>
      <c r="AB26" s="70">
        <f t="shared" si="7"/>
        <v>0</v>
      </c>
      <c r="AC26" s="71">
        <f t="shared" si="8"/>
        <v>0</v>
      </c>
    </row>
    <row r="27" spans="2:29" ht="29.25" customHeight="1" x14ac:dyDescent="0.25">
      <c r="B27" s="270"/>
      <c r="C27" s="42"/>
      <c r="D27" s="68"/>
      <c r="E27" s="68"/>
      <c r="F27" s="68"/>
      <c r="G27" s="69"/>
      <c r="H27" s="69"/>
      <c r="I27" s="69"/>
      <c r="J27" s="69"/>
      <c r="K27" s="129">
        <f t="shared" si="0"/>
        <v>0</v>
      </c>
      <c r="L27" s="60"/>
      <c r="M27" s="132">
        <f t="shared" si="1"/>
        <v>0</v>
      </c>
      <c r="N27" s="133">
        <f t="shared" si="2"/>
        <v>0</v>
      </c>
      <c r="O27" s="134"/>
      <c r="P27" s="132">
        <f t="shared" si="3"/>
        <v>0</v>
      </c>
      <c r="Q27" s="133">
        <f t="shared" si="4"/>
        <v>0</v>
      </c>
      <c r="R27" s="4"/>
      <c r="S27" s="133"/>
      <c r="T27" s="136"/>
      <c r="U27" s="4"/>
      <c r="V27" s="133"/>
      <c r="W27" s="4"/>
      <c r="X27" s="72"/>
      <c r="Y27" s="70">
        <f t="shared" si="5"/>
        <v>0</v>
      </c>
      <c r="Z27" s="71">
        <f t="shared" si="6"/>
        <v>0</v>
      </c>
      <c r="AA27" s="72"/>
      <c r="AB27" s="70">
        <f t="shared" si="7"/>
        <v>0</v>
      </c>
      <c r="AC27" s="71">
        <f t="shared" si="8"/>
        <v>0</v>
      </c>
    </row>
    <row r="28" spans="2:29" ht="29.25" customHeight="1" x14ac:dyDescent="0.25">
      <c r="B28" s="270"/>
      <c r="C28" s="42"/>
      <c r="D28" s="68"/>
      <c r="E28" s="68"/>
      <c r="F28" s="68"/>
      <c r="G28" s="69"/>
      <c r="H28" s="69"/>
      <c r="I28" s="69"/>
      <c r="J28" s="69"/>
      <c r="K28" s="129">
        <f t="shared" si="0"/>
        <v>0</v>
      </c>
      <c r="L28" s="60"/>
      <c r="M28" s="132">
        <f t="shared" si="1"/>
        <v>0</v>
      </c>
      <c r="N28" s="133">
        <f t="shared" si="2"/>
        <v>0</v>
      </c>
      <c r="O28" s="134"/>
      <c r="P28" s="132">
        <f t="shared" si="3"/>
        <v>0</v>
      </c>
      <c r="Q28" s="133">
        <f t="shared" si="4"/>
        <v>0</v>
      </c>
      <c r="R28" s="4"/>
      <c r="S28" s="133"/>
      <c r="T28" s="136"/>
      <c r="U28" s="4"/>
      <c r="V28" s="133"/>
      <c r="W28" s="4"/>
      <c r="X28" s="72"/>
      <c r="Y28" s="70">
        <f t="shared" si="5"/>
        <v>0</v>
      </c>
      <c r="Z28" s="71">
        <f t="shared" si="6"/>
        <v>0</v>
      </c>
      <c r="AA28" s="72"/>
      <c r="AB28" s="70">
        <f t="shared" si="7"/>
        <v>0</v>
      </c>
      <c r="AC28" s="71">
        <f t="shared" si="8"/>
        <v>0</v>
      </c>
    </row>
    <row r="29" spans="2:29" ht="29.25" customHeight="1" x14ac:dyDescent="0.25">
      <c r="B29" s="270"/>
      <c r="C29" s="42"/>
      <c r="D29" s="68"/>
      <c r="E29" s="68"/>
      <c r="F29" s="68"/>
      <c r="G29" s="69"/>
      <c r="H29" s="69"/>
      <c r="I29" s="69"/>
      <c r="J29" s="69"/>
      <c r="K29" s="129">
        <f t="shared" si="0"/>
        <v>0</v>
      </c>
      <c r="L29" s="60"/>
      <c r="M29" s="132">
        <f t="shared" si="1"/>
        <v>0</v>
      </c>
      <c r="N29" s="133">
        <f t="shared" si="2"/>
        <v>0</v>
      </c>
      <c r="O29" s="134"/>
      <c r="P29" s="132">
        <f t="shared" si="3"/>
        <v>0</v>
      </c>
      <c r="Q29" s="133">
        <f t="shared" si="4"/>
        <v>0</v>
      </c>
      <c r="R29" s="4"/>
      <c r="S29" s="133"/>
      <c r="T29" s="136"/>
      <c r="U29" s="4"/>
      <c r="V29" s="133"/>
      <c r="W29" s="4"/>
      <c r="X29" s="72"/>
      <c r="Y29" s="70">
        <f t="shared" si="5"/>
        <v>0</v>
      </c>
      <c r="Z29" s="71">
        <f t="shared" si="6"/>
        <v>0</v>
      </c>
      <c r="AA29" s="72"/>
      <c r="AB29" s="70">
        <f t="shared" si="7"/>
        <v>0</v>
      </c>
      <c r="AC29" s="71">
        <f t="shared" si="8"/>
        <v>0</v>
      </c>
    </row>
    <row r="30" spans="2:29" ht="29.25" customHeight="1" x14ac:dyDescent="0.25">
      <c r="B30" s="271"/>
      <c r="C30" s="42"/>
      <c r="D30" s="68"/>
      <c r="E30" s="68"/>
      <c r="F30" s="68"/>
      <c r="G30" s="69"/>
      <c r="H30" s="69"/>
      <c r="I30" s="69"/>
      <c r="J30" s="69"/>
      <c r="K30" s="129">
        <f t="shared" si="0"/>
        <v>0</v>
      </c>
      <c r="L30" s="60"/>
      <c r="M30" s="132">
        <f t="shared" si="1"/>
        <v>0</v>
      </c>
      <c r="N30" s="133">
        <f t="shared" si="2"/>
        <v>0</v>
      </c>
      <c r="O30" s="134"/>
      <c r="P30" s="132">
        <f t="shared" si="3"/>
        <v>0</v>
      </c>
      <c r="Q30" s="133">
        <f t="shared" si="4"/>
        <v>0</v>
      </c>
      <c r="R30" s="4"/>
      <c r="S30" s="133"/>
      <c r="T30" s="136"/>
      <c r="U30" s="4"/>
      <c r="V30" s="133"/>
      <c r="W30" s="4"/>
      <c r="X30" s="72"/>
      <c r="Y30" s="70">
        <f t="shared" si="5"/>
        <v>0</v>
      </c>
      <c r="Z30" s="71">
        <f t="shared" si="6"/>
        <v>0</v>
      </c>
      <c r="AA30" s="72"/>
      <c r="AB30" s="70">
        <f t="shared" si="7"/>
        <v>0</v>
      </c>
      <c r="AC30" s="71">
        <f t="shared" si="8"/>
        <v>0</v>
      </c>
    </row>
    <row r="31" spans="2:29" ht="15.75" customHeight="1" x14ac:dyDescent="0.5">
      <c r="B31" s="105"/>
    </row>
    <row r="32" spans="2:29" ht="29.25" customHeight="1" x14ac:dyDescent="0.25">
      <c r="B32" s="269" t="s">
        <v>63</v>
      </c>
      <c r="C32" s="42"/>
      <c r="D32" s="68"/>
      <c r="E32" s="68"/>
      <c r="F32" s="68"/>
      <c r="G32" s="69"/>
      <c r="H32" s="69"/>
      <c r="I32" s="69"/>
      <c r="J32" s="69"/>
      <c r="K32" s="129">
        <f t="shared" ref="K32:K36" si="9">SUM(G32:J32)</f>
        <v>0</v>
      </c>
      <c r="L32" s="60"/>
      <c r="M32" s="132">
        <f t="shared" ref="M32:M36" si="10">S32*T32</f>
        <v>0</v>
      </c>
      <c r="N32" s="133">
        <f t="shared" ref="N32:N36" si="11">M32*$K32</f>
        <v>0</v>
      </c>
      <c r="O32" s="134"/>
      <c r="P32" s="132">
        <f t="shared" ref="P32:P36" si="12">M32-M32*O32</f>
        <v>0</v>
      </c>
      <c r="Q32" s="133">
        <f t="shared" ref="Q32:Q36" si="13">P32*$K32</f>
        <v>0</v>
      </c>
      <c r="R32" s="4"/>
      <c r="S32" s="133"/>
      <c r="T32" s="136"/>
      <c r="U32" s="4"/>
      <c r="V32" s="133"/>
      <c r="W32" s="4"/>
      <c r="X32" s="72"/>
      <c r="Y32" s="70">
        <f t="shared" ref="Y32:Y36" si="14">X32*$K32</f>
        <v>0</v>
      </c>
      <c r="Z32" s="71">
        <f t="shared" ref="Z32:Z36" si="15">$Z$14*Y32/100</f>
        <v>0</v>
      </c>
      <c r="AA32" s="72"/>
      <c r="AB32" s="70">
        <f t="shared" ref="AB32:AB36" si="16">AA32*$K32</f>
        <v>0</v>
      </c>
      <c r="AC32" s="71">
        <f t="shared" ref="AC32:AC36" si="17">$AC$14*AB32/100</f>
        <v>0</v>
      </c>
    </row>
    <row r="33" spans="2:29" ht="29.25" customHeight="1" x14ac:dyDescent="0.25">
      <c r="B33" s="270"/>
      <c r="C33" s="42"/>
      <c r="D33" s="68"/>
      <c r="E33" s="68"/>
      <c r="F33" s="68"/>
      <c r="G33" s="69"/>
      <c r="H33" s="69"/>
      <c r="I33" s="69"/>
      <c r="J33" s="69"/>
      <c r="K33" s="129">
        <f t="shared" si="9"/>
        <v>0</v>
      </c>
      <c r="L33" s="60"/>
      <c r="M33" s="132">
        <f t="shared" si="10"/>
        <v>0</v>
      </c>
      <c r="N33" s="133">
        <f t="shared" si="11"/>
        <v>0</v>
      </c>
      <c r="O33" s="134"/>
      <c r="P33" s="132">
        <f t="shared" si="12"/>
        <v>0</v>
      </c>
      <c r="Q33" s="133">
        <f t="shared" si="13"/>
        <v>0</v>
      </c>
      <c r="R33" s="4"/>
      <c r="S33" s="133"/>
      <c r="T33" s="136"/>
      <c r="U33" s="4"/>
      <c r="V33" s="133"/>
      <c r="W33" s="4"/>
      <c r="X33" s="72"/>
      <c r="Y33" s="70">
        <f t="shared" si="14"/>
        <v>0</v>
      </c>
      <c r="Z33" s="71">
        <f t="shared" si="15"/>
        <v>0</v>
      </c>
      <c r="AA33" s="72"/>
      <c r="AB33" s="70">
        <f t="shared" si="16"/>
        <v>0</v>
      </c>
      <c r="AC33" s="71">
        <f t="shared" si="17"/>
        <v>0</v>
      </c>
    </row>
    <row r="34" spans="2:29" ht="29.25" customHeight="1" x14ac:dyDescent="0.25">
      <c r="B34" s="270"/>
      <c r="C34" s="42"/>
      <c r="D34" s="68"/>
      <c r="E34" s="68"/>
      <c r="F34" s="68"/>
      <c r="G34" s="69"/>
      <c r="H34" s="69"/>
      <c r="I34" s="69"/>
      <c r="J34" s="69"/>
      <c r="K34" s="129">
        <f t="shared" si="9"/>
        <v>0</v>
      </c>
      <c r="L34" s="60"/>
      <c r="M34" s="132">
        <f t="shared" si="10"/>
        <v>0</v>
      </c>
      <c r="N34" s="133">
        <f t="shared" si="11"/>
        <v>0</v>
      </c>
      <c r="O34" s="134"/>
      <c r="P34" s="132">
        <f t="shared" si="12"/>
        <v>0</v>
      </c>
      <c r="Q34" s="133">
        <f t="shared" si="13"/>
        <v>0</v>
      </c>
      <c r="R34" s="4"/>
      <c r="S34" s="133"/>
      <c r="T34" s="136"/>
      <c r="U34" s="4"/>
      <c r="V34" s="133"/>
      <c r="W34" s="4"/>
      <c r="X34" s="72"/>
      <c r="Y34" s="70">
        <f t="shared" si="14"/>
        <v>0</v>
      </c>
      <c r="Z34" s="71">
        <f t="shared" si="15"/>
        <v>0</v>
      </c>
      <c r="AA34" s="72"/>
      <c r="AB34" s="70">
        <f t="shared" si="16"/>
        <v>0</v>
      </c>
      <c r="AC34" s="71">
        <f t="shared" si="17"/>
        <v>0</v>
      </c>
    </row>
    <row r="35" spans="2:29" ht="29.25" customHeight="1" x14ac:dyDescent="0.25">
      <c r="B35" s="270"/>
      <c r="C35" s="42"/>
      <c r="D35" s="68"/>
      <c r="E35" s="68"/>
      <c r="F35" s="68"/>
      <c r="G35" s="69"/>
      <c r="H35" s="69"/>
      <c r="I35" s="69"/>
      <c r="J35" s="69"/>
      <c r="K35" s="129">
        <f t="shared" si="9"/>
        <v>0</v>
      </c>
      <c r="L35" s="60"/>
      <c r="M35" s="132">
        <f t="shared" si="10"/>
        <v>0</v>
      </c>
      <c r="N35" s="133">
        <f t="shared" si="11"/>
        <v>0</v>
      </c>
      <c r="O35" s="134"/>
      <c r="P35" s="132">
        <f t="shared" si="12"/>
        <v>0</v>
      </c>
      <c r="Q35" s="133">
        <f t="shared" si="13"/>
        <v>0</v>
      </c>
      <c r="R35" s="4"/>
      <c r="S35" s="133"/>
      <c r="T35" s="136"/>
      <c r="U35" s="4"/>
      <c r="V35" s="133"/>
      <c r="W35" s="4"/>
      <c r="X35" s="72"/>
      <c r="Y35" s="70">
        <f t="shared" si="14"/>
        <v>0</v>
      </c>
      <c r="Z35" s="71">
        <f t="shared" si="15"/>
        <v>0</v>
      </c>
      <c r="AA35" s="72"/>
      <c r="AB35" s="70">
        <f t="shared" si="16"/>
        <v>0</v>
      </c>
      <c r="AC35" s="71">
        <f t="shared" si="17"/>
        <v>0</v>
      </c>
    </row>
    <row r="36" spans="2:29" ht="29.25" customHeight="1" x14ac:dyDescent="0.25">
      <c r="B36" s="271"/>
      <c r="C36" s="42"/>
      <c r="D36" s="68"/>
      <c r="E36" s="68"/>
      <c r="F36" s="68"/>
      <c r="G36" s="69"/>
      <c r="H36" s="69"/>
      <c r="I36" s="69"/>
      <c r="J36" s="69"/>
      <c r="K36" s="129">
        <f t="shared" si="9"/>
        <v>0</v>
      </c>
      <c r="L36" s="60"/>
      <c r="M36" s="132">
        <f t="shared" si="10"/>
        <v>0</v>
      </c>
      <c r="N36" s="133">
        <f t="shared" si="11"/>
        <v>0</v>
      </c>
      <c r="O36" s="134"/>
      <c r="P36" s="132">
        <f t="shared" si="12"/>
        <v>0</v>
      </c>
      <c r="Q36" s="133">
        <f t="shared" si="13"/>
        <v>0</v>
      </c>
      <c r="R36" s="4"/>
      <c r="S36" s="133"/>
      <c r="T36" s="136"/>
      <c r="U36" s="4"/>
      <c r="V36" s="133"/>
      <c r="W36" s="4"/>
      <c r="X36" s="72"/>
      <c r="Y36" s="70">
        <f t="shared" si="14"/>
        <v>0</v>
      </c>
      <c r="Z36" s="71">
        <f t="shared" si="15"/>
        <v>0</v>
      </c>
      <c r="AA36" s="72"/>
      <c r="AB36" s="70">
        <f t="shared" si="16"/>
        <v>0</v>
      </c>
      <c r="AC36" s="71">
        <f t="shared" si="17"/>
        <v>0</v>
      </c>
    </row>
    <row r="37" spans="2:29" ht="15.75" customHeight="1" x14ac:dyDescent="0.5">
      <c r="B37" s="105"/>
    </row>
    <row r="38" spans="2:29" ht="29.25" customHeight="1" x14ac:dyDescent="0.25">
      <c r="B38" s="255" t="s">
        <v>64</v>
      </c>
      <c r="C38" s="42"/>
      <c r="D38" s="68"/>
      <c r="E38" s="68"/>
      <c r="F38" s="68"/>
      <c r="G38" s="69"/>
      <c r="H38" s="69"/>
      <c r="I38" s="69"/>
      <c r="J38" s="69"/>
      <c r="K38" s="129">
        <f t="shared" ref="K38:K42" si="18">SUM(G38:J38)</f>
        <v>0</v>
      </c>
      <c r="L38" s="60"/>
      <c r="M38" s="132">
        <f t="shared" ref="M38:M42" si="19">S38*T38</f>
        <v>0</v>
      </c>
      <c r="N38" s="133">
        <f t="shared" ref="N38:N42" si="20">M38*$K38</f>
        <v>0</v>
      </c>
      <c r="O38" s="134"/>
      <c r="P38" s="132">
        <f t="shared" ref="P38:P42" si="21">M38-M38*O38</f>
        <v>0</v>
      </c>
      <c r="Q38" s="133">
        <f t="shared" ref="Q38:Q42" si="22">P38*$K38</f>
        <v>0</v>
      </c>
      <c r="R38" s="4"/>
      <c r="S38" s="133"/>
      <c r="T38" s="136"/>
      <c r="U38" s="4"/>
      <c r="V38" s="133"/>
      <c r="W38" s="4"/>
      <c r="X38" s="72"/>
      <c r="Y38" s="70">
        <f t="shared" ref="Y38:Y42" si="23">X38*$K38</f>
        <v>0</v>
      </c>
      <c r="Z38" s="71">
        <f t="shared" ref="Z38:Z42" si="24">$Z$14*Y38/100</f>
        <v>0</v>
      </c>
      <c r="AA38" s="72"/>
      <c r="AB38" s="70">
        <f t="shared" ref="AB38:AB42" si="25">AA38*$K38</f>
        <v>0</v>
      </c>
      <c r="AC38" s="71">
        <f t="shared" ref="AC38:AC42" si="26">$AC$14*AB38/100</f>
        <v>0</v>
      </c>
    </row>
    <row r="39" spans="2:29" ht="29.25" customHeight="1" x14ac:dyDescent="0.25">
      <c r="B39" s="255"/>
      <c r="C39" s="42"/>
      <c r="D39" s="68"/>
      <c r="E39" s="68"/>
      <c r="F39" s="68"/>
      <c r="G39" s="69"/>
      <c r="H39" s="69"/>
      <c r="I39" s="69"/>
      <c r="J39" s="69"/>
      <c r="K39" s="129">
        <f t="shared" si="18"/>
        <v>0</v>
      </c>
      <c r="L39" s="60"/>
      <c r="M39" s="132">
        <f t="shared" si="19"/>
        <v>0</v>
      </c>
      <c r="N39" s="133">
        <f t="shared" si="20"/>
        <v>0</v>
      </c>
      <c r="O39" s="134"/>
      <c r="P39" s="132">
        <f t="shared" si="21"/>
        <v>0</v>
      </c>
      <c r="Q39" s="133">
        <f t="shared" si="22"/>
        <v>0</v>
      </c>
      <c r="R39" s="4"/>
      <c r="S39" s="133"/>
      <c r="T39" s="136"/>
      <c r="U39" s="4"/>
      <c r="V39" s="133"/>
      <c r="W39" s="4"/>
      <c r="X39" s="72"/>
      <c r="Y39" s="70">
        <f t="shared" si="23"/>
        <v>0</v>
      </c>
      <c r="Z39" s="71">
        <f t="shared" si="24"/>
        <v>0</v>
      </c>
      <c r="AA39" s="72"/>
      <c r="AB39" s="70">
        <f t="shared" si="25"/>
        <v>0</v>
      </c>
      <c r="AC39" s="71">
        <f t="shared" si="26"/>
        <v>0</v>
      </c>
    </row>
    <row r="40" spans="2:29" ht="29.25" customHeight="1" x14ac:dyDescent="0.25">
      <c r="B40" s="255"/>
      <c r="C40" s="42"/>
      <c r="D40" s="68"/>
      <c r="E40" s="68"/>
      <c r="F40" s="68"/>
      <c r="G40" s="69"/>
      <c r="H40" s="69"/>
      <c r="I40" s="69"/>
      <c r="J40" s="69"/>
      <c r="K40" s="129">
        <f t="shared" si="18"/>
        <v>0</v>
      </c>
      <c r="L40" s="60"/>
      <c r="M40" s="132">
        <f t="shared" si="19"/>
        <v>0</v>
      </c>
      <c r="N40" s="133">
        <f t="shared" si="20"/>
        <v>0</v>
      </c>
      <c r="O40" s="134"/>
      <c r="P40" s="132">
        <f t="shared" si="21"/>
        <v>0</v>
      </c>
      <c r="Q40" s="133">
        <f t="shared" si="22"/>
        <v>0</v>
      </c>
      <c r="R40" s="4"/>
      <c r="S40" s="133"/>
      <c r="T40" s="136"/>
      <c r="U40" s="4"/>
      <c r="V40" s="133"/>
      <c r="W40" s="4"/>
      <c r="X40" s="72"/>
      <c r="Y40" s="70">
        <f t="shared" si="23"/>
        <v>0</v>
      </c>
      <c r="Z40" s="71">
        <f t="shared" si="24"/>
        <v>0</v>
      </c>
      <c r="AA40" s="72"/>
      <c r="AB40" s="70">
        <f t="shared" si="25"/>
        <v>0</v>
      </c>
      <c r="AC40" s="71">
        <f t="shared" si="26"/>
        <v>0</v>
      </c>
    </row>
    <row r="41" spans="2:29" ht="29.25" customHeight="1" x14ac:dyDescent="0.25">
      <c r="B41" s="255"/>
      <c r="C41" s="42"/>
      <c r="D41" s="68"/>
      <c r="E41" s="68"/>
      <c r="F41" s="68"/>
      <c r="G41" s="69"/>
      <c r="H41" s="69"/>
      <c r="I41" s="69"/>
      <c r="J41" s="69"/>
      <c r="K41" s="129">
        <f t="shared" si="18"/>
        <v>0</v>
      </c>
      <c r="L41" s="60"/>
      <c r="M41" s="132">
        <f t="shared" si="19"/>
        <v>0</v>
      </c>
      <c r="N41" s="133">
        <f t="shared" si="20"/>
        <v>0</v>
      </c>
      <c r="O41" s="134"/>
      <c r="P41" s="132">
        <f t="shared" si="21"/>
        <v>0</v>
      </c>
      <c r="Q41" s="133">
        <f t="shared" si="22"/>
        <v>0</v>
      </c>
      <c r="R41" s="4"/>
      <c r="S41" s="133"/>
      <c r="T41" s="136"/>
      <c r="U41" s="4"/>
      <c r="V41" s="133"/>
      <c r="W41" s="4"/>
      <c r="X41" s="72"/>
      <c r="Y41" s="70">
        <f t="shared" si="23"/>
        <v>0</v>
      </c>
      <c r="Z41" s="71">
        <f t="shared" si="24"/>
        <v>0</v>
      </c>
      <c r="AA41" s="72"/>
      <c r="AB41" s="70">
        <f t="shared" si="25"/>
        <v>0</v>
      </c>
      <c r="AC41" s="71">
        <f t="shared" si="26"/>
        <v>0</v>
      </c>
    </row>
    <row r="42" spans="2:29" ht="29.25" customHeight="1" x14ac:dyDescent="0.25">
      <c r="B42" s="255"/>
      <c r="C42" s="42"/>
      <c r="D42" s="68"/>
      <c r="E42" s="68"/>
      <c r="F42" s="68"/>
      <c r="G42" s="69"/>
      <c r="H42" s="69"/>
      <c r="I42" s="69"/>
      <c r="J42" s="69"/>
      <c r="K42" s="129">
        <f t="shared" si="18"/>
        <v>0</v>
      </c>
      <c r="L42" s="60"/>
      <c r="M42" s="132">
        <f t="shared" si="19"/>
        <v>0</v>
      </c>
      <c r="N42" s="133">
        <f t="shared" si="20"/>
        <v>0</v>
      </c>
      <c r="O42" s="134"/>
      <c r="P42" s="132">
        <f t="shared" si="21"/>
        <v>0</v>
      </c>
      <c r="Q42" s="133">
        <f t="shared" si="22"/>
        <v>0</v>
      </c>
      <c r="R42" s="4"/>
      <c r="S42" s="133"/>
      <c r="T42" s="136"/>
      <c r="U42" s="4"/>
      <c r="V42" s="133"/>
      <c r="W42" s="4"/>
      <c r="X42" s="72"/>
      <c r="Y42" s="70">
        <f t="shared" si="23"/>
        <v>0</v>
      </c>
      <c r="Z42" s="71">
        <f t="shared" si="24"/>
        <v>0</v>
      </c>
      <c r="AA42" s="72"/>
      <c r="AB42" s="70">
        <f t="shared" si="25"/>
        <v>0</v>
      </c>
      <c r="AC42" s="71">
        <f t="shared" si="26"/>
        <v>0</v>
      </c>
    </row>
    <row r="43" spans="2:29" ht="36.75" customHeight="1" x14ac:dyDescent="0.25">
      <c r="C43" s="289" t="s">
        <v>9</v>
      </c>
      <c r="D43" s="290"/>
      <c r="E43" s="290"/>
      <c r="F43" s="290"/>
      <c r="G43" s="181">
        <f>SUM(G16:G42)</f>
        <v>0</v>
      </c>
      <c r="H43" s="181">
        <f>SUM(H16:H42)</f>
        <v>0</v>
      </c>
      <c r="I43" s="181">
        <f>SUM(I16:I42)</f>
        <v>0</v>
      </c>
      <c r="J43" s="181">
        <f>SUM(J16:J42)</f>
        <v>0</v>
      </c>
      <c r="K43" s="182">
        <f>SUM(K16:K42)</f>
        <v>0</v>
      </c>
      <c r="L43" s="60"/>
      <c r="M43" s="183"/>
      <c r="N43" s="188">
        <f>SUM(N16:N42)</f>
        <v>0</v>
      </c>
      <c r="O43" s="189"/>
      <c r="P43" s="186"/>
      <c r="Q43" s="190">
        <f>SUM(Q16:Q42)</f>
        <v>0</v>
      </c>
      <c r="R43" s="5"/>
      <c r="S43" s="183"/>
      <c r="T43" s="184"/>
      <c r="U43" s="5"/>
      <c r="V43" s="190">
        <f>SUM(V16:V42)</f>
        <v>0</v>
      </c>
      <c r="W43" s="5"/>
      <c r="X43" s="183"/>
      <c r="Y43" s="185">
        <f>SUM(Y16:Y42)</f>
        <v>0</v>
      </c>
      <c r="Z43" s="185">
        <f>SUM(Z16:Z42)</f>
        <v>0</v>
      </c>
      <c r="AA43" s="186"/>
      <c r="AB43" s="185">
        <f>SUM(AB16:AB42)</f>
        <v>0</v>
      </c>
      <c r="AC43" s="187">
        <f>SUM(AC16:AC42)</f>
        <v>0</v>
      </c>
    </row>
    <row r="44" spans="2:29" ht="21" customHeight="1" x14ac:dyDescent="0.25">
      <c r="C44" s="73"/>
      <c r="D44" s="73"/>
      <c r="E44" s="73"/>
      <c r="F44" s="73"/>
      <c r="G44" s="73"/>
      <c r="H44" s="73"/>
      <c r="I44" s="73"/>
      <c r="J44" s="73"/>
      <c r="K44" s="73"/>
      <c r="L44" s="60"/>
      <c r="M44" s="73"/>
      <c r="N44" s="73"/>
      <c r="O44" s="73"/>
      <c r="P44" s="73"/>
      <c r="Q44" s="73"/>
      <c r="R44" s="73"/>
      <c r="S44" s="73"/>
      <c r="T44" s="73"/>
      <c r="W44" s="73"/>
      <c r="X44" s="73"/>
      <c r="Y44" s="73"/>
      <c r="Z44" s="73"/>
      <c r="AA44" s="73"/>
      <c r="AB44" s="73"/>
      <c r="AC44" s="73"/>
    </row>
    <row r="45" spans="2:29" ht="15.75" customHeight="1" x14ac:dyDescent="0.25">
      <c r="B45" s="14" t="s">
        <v>45</v>
      </c>
      <c r="C45" s="1"/>
      <c r="D45" s="7"/>
      <c r="E45" s="7"/>
      <c r="F45" s="7"/>
      <c r="G45" s="8"/>
      <c r="H45" s="6"/>
      <c r="I45" s="6"/>
      <c r="J45" s="61"/>
      <c r="K45" s="62"/>
      <c r="L45" s="62"/>
      <c r="M45" s="62"/>
      <c r="N45" s="62"/>
      <c r="O45" s="62"/>
      <c r="P45" s="62"/>
      <c r="Q45" s="62"/>
      <c r="R45" s="62"/>
      <c r="S45" s="62"/>
      <c r="T45" s="62"/>
      <c r="W45" s="62"/>
      <c r="X45" s="62"/>
      <c r="Y45" s="62"/>
      <c r="Z45" s="62"/>
      <c r="AA45" s="62"/>
      <c r="AB45" s="62"/>
      <c r="AC45" s="62"/>
    </row>
    <row r="46" spans="2:29" ht="15.75" customHeight="1" x14ac:dyDescent="0.25">
      <c r="B46" s="14" t="s">
        <v>46</v>
      </c>
      <c r="C46" s="1"/>
      <c r="D46" s="7"/>
      <c r="E46" s="7"/>
      <c r="F46" s="7"/>
      <c r="G46" s="8"/>
      <c r="H46" s="6"/>
      <c r="I46" s="6"/>
      <c r="J46" s="61"/>
      <c r="K46" s="62"/>
      <c r="L46" s="62"/>
      <c r="M46" s="62"/>
      <c r="N46" s="62"/>
      <c r="O46" s="62"/>
      <c r="P46" s="62"/>
      <c r="Q46" s="62"/>
      <c r="R46" s="62"/>
      <c r="S46" s="62"/>
      <c r="T46" s="62"/>
      <c r="W46" s="62"/>
      <c r="X46" s="62"/>
      <c r="Y46" s="62"/>
      <c r="Z46" s="62"/>
      <c r="AA46" s="62"/>
      <c r="AB46" s="62"/>
      <c r="AC46" s="62"/>
    </row>
    <row r="48" spans="2:29" ht="15.75" customHeight="1" x14ac:dyDescent="0.25">
      <c r="B48" s="14" t="s">
        <v>21</v>
      </c>
    </row>
    <row r="49" spans="2:2" ht="15.75" customHeight="1" x14ac:dyDescent="0.25">
      <c r="B49" s="14" t="s">
        <v>28</v>
      </c>
    </row>
    <row r="58" spans="2:2" ht="15.75" customHeight="1" x14ac:dyDescent="0.25">
      <c r="B58" s="1"/>
    </row>
    <row r="59" spans="2:2" ht="15.75" customHeight="1" x14ac:dyDescent="0.25">
      <c r="B59" s="14"/>
    </row>
    <row r="60" spans="2:2" ht="15.75" customHeight="1" x14ac:dyDescent="0.25">
      <c r="B60" s="14"/>
    </row>
  </sheetData>
  <mergeCells count="24">
    <mergeCell ref="B16:B30"/>
    <mergeCell ref="B32:B36"/>
    <mergeCell ref="B38:B42"/>
    <mergeCell ref="V13:V14"/>
    <mergeCell ref="G12:K12"/>
    <mergeCell ref="M12:Q12"/>
    <mergeCell ref="X12:AC12"/>
    <mergeCell ref="C13:C15"/>
    <mergeCell ref="D13:E14"/>
    <mergeCell ref="F13:F15"/>
    <mergeCell ref="G13:G15"/>
    <mergeCell ref="H13:H15"/>
    <mergeCell ref="I13:I15"/>
    <mergeCell ref="J13:J15"/>
    <mergeCell ref="AA13:AC13"/>
    <mergeCell ref="X14:Y14"/>
    <mergeCell ref="AA14:AB14"/>
    <mergeCell ref="S13:T14"/>
    <mergeCell ref="X13:Z13"/>
    <mergeCell ref="C43:F43"/>
    <mergeCell ref="K13:K15"/>
    <mergeCell ref="M13:N14"/>
    <mergeCell ref="O13:O15"/>
    <mergeCell ref="P13:Q14"/>
  </mergeCells>
  <pageMargins left="0" right="0" top="0" bottom="0" header="0.11811023622047245" footer="0.11811023622047245"/>
  <pageSetup paperSize="9" scale="37" fitToHeight="0" orientation="landscape" r:id="rId1"/>
  <colBreaks count="1" manualBreakCount="1">
    <brk id="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TV</vt:lpstr>
      <vt:lpstr>R7</vt:lpstr>
      <vt:lpstr>PROJETO REGIONAL_POR COTAS</vt:lpstr>
      <vt:lpstr>PROPOSTA POR PROGRAMA</vt:lpstr>
      <vt:lpstr>PROPOSTA MENSAL (HIPOTETICA)</vt:lpstr>
      <vt:lpstr>PROPOSTA POR PERÍODOS</vt:lpstr>
      <vt:lpstr>'PROJETO REGIONAL_POR COTAS'!Area_de_impressao</vt:lpstr>
      <vt:lpstr>'PROPOSTA MENSAL (HIPOTETICA)'!Area_de_impressao</vt:lpstr>
      <vt:lpstr>'PROPOSTA POR PERÍODOS'!Area_de_impressao</vt:lpstr>
      <vt:lpstr>'PROPOSTA POR PROGRAMA'!Area_de_impressao</vt:lpstr>
      <vt:lpstr>TV!Area_de_impressao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Isaque Lucas Borges dos Santos</dc:creator>
  <cp:lastModifiedBy>Joyce Luque Bastos Berthaud</cp:lastModifiedBy>
  <cp:lastPrinted>2024-10-24T18:16:32Z</cp:lastPrinted>
  <dcterms:created xsi:type="dcterms:W3CDTF">2021-09-02T14:01:43Z</dcterms:created>
  <dcterms:modified xsi:type="dcterms:W3CDTF">2025-10-31T18:02:55Z</dcterms:modified>
</cp:coreProperties>
</file>